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\Downloads\"/>
    </mc:Choice>
  </mc:AlternateContent>
  <xr:revisionPtr revIDLastSave="0" documentId="8_{F34BCA2C-CAD6-4C66-98EE-ABEFFC32AA8E}" xr6:coauthVersionLast="41" xr6:coauthVersionMax="41" xr10:uidLastSave="{00000000-0000-0000-0000-000000000000}"/>
  <bookViews>
    <workbookView xWindow="-120" yWindow="-120" windowWidth="24240" windowHeight="13140" activeTab="1"/>
  </bookViews>
  <sheets>
    <sheet name="OPĆI DIO-SAŽETAK" sheetId="1" r:id="rId1"/>
    <sheet name="OPĆI DIO-ANALITIKA" sheetId="5" r:id="rId2"/>
    <sheet name="POSEBNI DIO" sheetId="7" r:id="rId3"/>
    <sheet name="REKAPITULACIJE" sheetId="8" r:id="rId4"/>
    <sheet name="PLAN RAZVOJNIH PROGRAMA" sheetId="6" r:id="rId5"/>
  </sheets>
  <definedNames>
    <definedName name="_xlnm.Print_Titles" localSheetId="1">'OPĆI DIO-ANALITIKA'!$4:$6</definedName>
    <definedName name="_xlnm.Print_Titles" localSheetId="2">'POSEBNI DIO'!$6:$8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8" l="1"/>
  <c r="F51" i="8"/>
  <c r="E51" i="8"/>
  <c r="G51" i="8"/>
  <c r="D51" i="8"/>
  <c r="F23" i="6"/>
  <c r="E23" i="6"/>
  <c r="D23" i="6"/>
  <c r="F16" i="6"/>
  <c r="E16" i="6"/>
  <c r="D16" i="6"/>
  <c r="D10" i="6"/>
  <c r="E10" i="6"/>
  <c r="F10" i="6"/>
</calcChain>
</file>

<file path=xl/sharedStrings.xml><?xml version="1.0" encoding="utf-8"?>
<sst xmlns="http://schemas.openxmlformats.org/spreadsheetml/2006/main" count="1362" uniqueCount="415">
  <si>
    <t/>
  </si>
  <si>
    <t>INDEKS</t>
  </si>
  <si>
    <t>1</t>
  </si>
  <si>
    <t>2</t>
  </si>
  <si>
    <t>3</t>
  </si>
  <si>
    <t>2/1</t>
  </si>
  <si>
    <t>3/2</t>
  </si>
  <si>
    <t>A. RAČUN PRIHODA I RASHODA</t>
  </si>
  <si>
    <t>6</t>
  </si>
  <si>
    <t>Prihodi poslovanja</t>
  </si>
  <si>
    <t>7</t>
  </si>
  <si>
    <t>Prihodi od prodaje nefinancijske imovine</t>
  </si>
  <si>
    <t>Rashodi poslovanja</t>
  </si>
  <si>
    <t>4</t>
  </si>
  <si>
    <t>Rashodi za nabavu nefinancijske imovine</t>
  </si>
  <si>
    <t>RAZLIKA − MANJAK</t>
  </si>
  <si>
    <t>B. RAČUN ZADUŽIVANJA / FINANCIRANJA</t>
  </si>
  <si>
    <t>8</t>
  </si>
  <si>
    <t>Primici od financijske imovine i zaduživanja</t>
  </si>
  <si>
    <t>5</t>
  </si>
  <si>
    <t>Izdaci za financijsku imovinu i otplate zajmova</t>
  </si>
  <si>
    <t>NETO ZADUŽIVANJE / FINANCIRANJE</t>
  </si>
  <si>
    <t>9</t>
  </si>
  <si>
    <t>Vlastiti izvori</t>
  </si>
  <si>
    <t>VIŠAK / MANJAK + NETO ZADUŽIVANJA / FINANCIRANJA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</si>
  <si>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</si>
  <si>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</si>
  <si>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</si>
  <si>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</si>
  <si>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</si>
  <si>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</si>
  <si>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</si>
  <si>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</si>
  <si>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</si>
  <si>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</si>
  <si>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632</t>
  </si>
  <si>
    <t>Pomoći od međunarodnih organizacija te institucija i tijela EU</t>
  </si>
  <si>
    <t>633</t>
  </si>
  <si>
    <t>Pomoći proračunu iz drugih proračuna</t>
  </si>
  <si>
    <t>634</t>
  </si>
  <si>
    <t>Pomoći od izvanproračunskih korisnika</t>
  </si>
  <si>
    <t>638</t>
  </si>
  <si>
    <t>Pomoći temeljem prijenosa EU sredstava</t>
  </si>
  <si>
    <t>64</t>
  </si>
  <si>
    <t>Prihodi od imovine</t>
  </si>
  <si>
    <t>641</t>
  </si>
  <si>
    <t>Prihodi od financijske imovine</t>
  </si>
  <si>
    <t>642</t>
  </si>
  <si>
    <t>Prihodi od nefinancijske imovine</t>
  </si>
  <si>
    <t>643</t>
  </si>
  <si>
    <t>Prihodi od kamata na dane zajmove</t>
  </si>
  <si>
    <t>65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</si>
  <si>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</si>
  <si>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</si>
  <si>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</si>
  <si>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</si>
  <si>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</si>
  <si>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</si>
  <si>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</si>
  <si>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</si>
  <si>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</si>
  <si>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</si>
  <si>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</si>
  <si>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</si>
  <si>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>68</t>
  </si>
  <si>
    <t>Kazne, upravne mjere i ostali prihodi</t>
  </si>
  <si>
    <t>681</t>
  </si>
  <si>
    <t>Kazne i upravne mjere</t>
  </si>
  <si>
    <t>683</t>
  </si>
  <si>
    <t>Ostali prihodi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</si>
  <si>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</si>
  <si>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</si>
  <si>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</si>
  <si>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</si>
  <si>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</si>
  <si>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</si>
  <si>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</si>
  <si>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</si>
  <si>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</si>
  <si>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</si>
  <si>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</si>
  <si>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</si>
  <si>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</si>
  <si>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</si>
  <si>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</si>
  <si>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</si>
  <si>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</si>
  <si>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</si>
  <si>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</si>
  <si>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</si>
  <si>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</si>
  <si>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</si>
  <si>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</si>
  <si>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</si>
  <si>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</si>
  <si>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</si>
  <si>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</si>
  <si>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</si>
  <si>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</si>
  <si>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</si>
  <si>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</si>
  <si>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</si>
  <si>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</si>
  <si>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</si>
  <si>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</si>
  <si>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</si>
  <si>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</si>
  <si>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</si>
  <si>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</si>
  <si>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</si>
  <si>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</si>
  <si>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</si>
  <si>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366</t>
  </si>
  <si>
    <t>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</si>
  <si>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</si>
  <si>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</si>
  <si>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</si>
  <si>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</si>
  <si>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</si>
  <si>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</si>
  <si>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</si>
  <si>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</si>
  <si>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</si>
  <si>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</si>
  <si>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385</t>
  </si>
  <si>
    <t>Izvanredni rashodi</t>
  </si>
  <si>
    <t>386</t>
  </si>
  <si>
    <t>Kapitalne pomoći</t>
  </si>
  <si>
    <t>41</t>
  </si>
  <si>
    <t>Rashodi za nabavu neproizvedene dugotrajne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</si>
  <si>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</si>
  <si>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</si>
  <si>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</si>
  <si>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</si>
  <si>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</si>
  <si>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</si>
  <si>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</si>
  <si>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</si>
  <si>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</si>
  <si>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</si>
  <si>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426</t>
  </si>
  <si>
    <t>Nematerijalna proizvedena imovina</t>
  </si>
  <si>
    <t>45</t>
  </si>
  <si>
    <t>Rashodi za dodatna ulaganja na nefinancijskoj imovini</t>
  </si>
  <si>
    <t>451</t>
  </si>
  <si>
    <t>Dodatna ulaganja na građevinskim objektima</t>
  </si>
  <si>
    <t>81</t>
  </si>
  <si>
    <t>Primljeni povrati glavnica danih zajmova i depozita</t>
  </si>
  <si>
    <t>812</t>
  </si>
  <si>
    <t>Primici (povrati) glavnice zajmova danih neprofitnim organizacijama, građanima i kućanstvima</t>
  </si>
  <si>
    <t>84</t>
  </si>
  <si>
    <t>Primici od zaduživanja</t>
  </si>
  <si>
    <t>842</t>
  </si>
  <si>
    <t>Primljeni krediti i zajmovi od kreditnih i ostalih financijskih institucija u javnom sektoru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</si>
  <si>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</si>
  <si>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</si>
  <si>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</si>
  <si>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</si>
  <si>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</si>
  <si>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</si>
  <si>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542</t>
  </si>
  <si>
    <t>544</t>
  </si>
  <si>
    <t>92</t>
  </si>
  <si>
    <t>Rezultat poslovanja</t>
  </si>
  <si>
    <t>922</t>
  </si>
  <si>
    <t>Višak/manjak prihoda</t>
  </si>
  <si>
    <t>I. OPĆI DIO</t>
  </si>
  <si>
    <t>Članak 1.</t>
  </si>
  <si>
    <t>PLAN</t>
  </si>
  <si>
    <t>PROJEKCIJA</t>
  </si>
  <si>
    <t>Proračun Općine Malinska-Dubašnica za 2020. godinu i Projekcije proračuna za 2021. i 2022. godinu sastoje se od:</t>
  </si>
  <si>
    <t>C. RASPOLOŽIVA SREDSTVA IZ PRETHODNIH GODINA</t>
  </si>
  <si>
    <t>Članak 2.</t>
  </si>
  <si>
    <t>OPIS</t>
  </si>
  <si>
    <t xml:space="preserve">C. RASPOLOŽIVA SREDSTVA IZ PRETHODNIH GODINA  </t>
  </si>
  <si>
    <t>Prihodi od upravnih i administrativnih pristojbi, pristojbi po posebnim propisima i naknadama</t>
  </si>
  <si>
    <t>Otplata glavnice primljenih kredita i zajmova od kreditnih i ostalih financijskih institucija u javnog sektora</t>
  </si>
  <si>
    <t>Otplata glavnice primljenih kredita i zajmova od kreditnih i ostalih financijskih institucija izvan javnog sektora</t>
  </si>
  <si>
    <t>Prihodi i primici, te rashodi i izdaci Proračuna za 2020. godinu i Projekcije proračuna za 2021. i 2022. godinu po ekonomskoj klasifikaciji utvrđuju se u Računu prihoda i rashoda i Računu financiranja kako slijedi:</t>
  </si>
  <si>
    <t>II. POSEBNI DIO</t>
  </si>
  <si>
    <t>Članak 3.</t>
  </si>
  <si>
    <t>Rashodi i izdaci prema programskoj i ekonomskoj klasifikaciji, te prema izvorima financiranja raspoređuju se po nositeljima i korisnicima u Posebnom dijelu proračuna kako slijedi:</t>
  </si>
  <si>
    <t xml:space="preserve">UKUPNO RASHODI / IZDACI	</t>
  </si>
  <si>
    <t>Razdjel 001 JEDINSTVENI UPRAVNI ODJEL</t>
  </si>
  <si>
    <t>Glava 00101 JEDINSTVENI UPRAVNI ODJEL</t>
  </si>
  <si>
    <t>Program 3001 JAVNA UPRAVA I ADMINISTRACIJA</t>
  </si>
  <si>
    <t>Aktivnost A300101 REDOVNA DJELATNOST</t>
  </si>
  <si>
    <t>Izvor 1.1. OPĆI PRIHODI I PRIMICI</t>
  </si>
  <si>
    <t>Izvor 4.5. POMOĆI HZZO - STRUČNO OSPOSOBLJAVANJE ZA RAD</t>
  </si>
  <si>
    <t>Aktivnost A300103 INFORMIRANJE - GLASILO "NAŠI ZVONI"</t>
  </si>
  <si>
    <t>Aktivnost A300104 INFORMIRANJE - WEB STRANICA OPĆINE</t>
  </si>
  <si>
    <t>Aktivnost A300105 OSTALE USLUGE INFORMIRANJA</t>
  </si>
  <si>
    <t>Aktivnost A300109 OTPLATA KREDITA</t>
  </si>
  <si>
    <t>Otplata glavnice primljenih kredita i zajmova od kreditnih i ostalih financijskih institucija u javnom sektoru</t>
  </si>
  <si>
    <t>Kapitalni projekt K300102 KAPITALNA ULAGANJA U OPREMU OPĆINE</t>
  </si>
  <si>
    <t>Kapitalni projekt K300110 BEŽIČNI PRISTUP INTERNETU</t>
  </si>
  <si>
    <t>Izvor 4.2. KAPITALNE POMOĆI</t>
  </si>
  <si>
    <t>Izvor 4.4. EU POMOĆI</t>
  </si>
  <si>
    <t>Program 3002 JAČANJE GOSPODARSTVA</t>
  </si>
  <si>
    <t>Aktivnost A300201 POTICANJE PODUZETNIŠTVA</t>
  </si>
  <si>
    <t>Aktivnost A300202 LOKALNA AKCIJSKA GRUPA LAG "KVARNERSKI OTOCI"</t>
  </si>
  <si>
    <t>Program 3003 POTICANJE RAZVOJA TURIZMA</t>
  </si>
  <si>
    <t>Aktivnost A300302 POTPORE AKTIVNOSTIMA U TURIZMU - PROGRAM TZ OTOKA KRKA</t>
  </si>
  <si>
    <t>Aktivnost A300305 UDRUŽENO OGLAŠAVANJE - PROMIDŽBA REGIONALNIH AVIO-PROGRAMA</t>
  </si>
  <si>
    <t>Kapitalni projekt K300306 INTERREG ITALY-CROATIA - PROJEKT DEEP SEA</t>
  </si>
  <si>
    <t>Kapitalni projekt K300307 INTERREG ITALY-CROATIA - PROJEKT ARCA ADRIATICA</t>
  </si>
  <si>
    <t>Tekući projekt T300303 PLAVA ZASTAVA</t>
  </si>
  <si>
    <t>Program 3004 POTPORA POLJOPRIVREDI</t>
  </si>
  <si>
    <t>Aktivnost A300401 AKTIVNOSTI U POLJOPRIVREDI</t>
  </si>
  <si>
    <t>Izvor 3.8. NAKNADA ZA PROMJ. NAMJ. POLJOPR. ZEMLJ.</t>
  </si>
  <si>
    <t>Aktivnost A300402 SUBVENCIJE POLJOPRIVREDNICIMA</t>
  </si>
  <si>
    <t>Aktivnost A300409 FINANCIRANJE UDRUGA U POLJOPRIVREDI</t>
  </si>
  <si>
    <t>Program 3005 PREDŠKOLSKI ODGOJ</t>
  </si>
  <si>
    <t>Aktivnost A300501 REDOVNI PROGRAM PREDŠKOLSKOG ODGOJA</t>
  </si>
  <si>
    <t>Aktivnost A300506 SUFINANCIRANJE BORAVKA DJECE U DJEČJIM VRTIĆIMA VAN MATIČNOG VRTIĆA</t>
  </si>
  <si>
    <t>Aktivnost A300507 OTPLATA KREDITA ZA IZGRADNJU DJEČJEG VRTIĆA U MALINSKOJ</t>
  </si>
  <si>
    <t>Program 3006 OSNOVNO I SREDNJOŠKOLSKO OBRAZOVANJE</t>
  </si>
  <si>
    <t>Aktivnost A300606 NAGRAĐIVANJE USPJEŠNIH UČENIKA</t>
  </si>
  <si>
    <t>Aktivnost A300607 STIPENDIRANJE UČENIKA SREDNJIH ŠKOLA</t>
  </si>
  <si>
    <t>Aktivnost A300617 POMOĆI OSNOVNOJ ŠKOLI MALINSKA-DUBAŠNICA</t>
  </si>
  <si>
    <t>Tekući projekt T300609 TEKUĆE POMOĆI SREDNJOJ ŠKOLI HRVATSKI KRALJ ZVONIMIR KRK</t>
  </si>
  <si>
    <t>Tekući projekt T300615 OSTALE POTPORE U OBRAZOVANJU</t>
  </si>
  <si>
    <t>Program 3007 VISOKO OBRAZOVANJE</t>
  </si>
  <si>
    <t>Aktivnost A300701 STIPENDIRANJE STUDENATA</t>
  </si>
  <si>
    <t>Program 3008 ZDRAVSTVO</t>
  </si>
  <si>
    <t>Aktivnost A300801 HITNA MEDICINSKA POMOĆ</t>
  </si>
  <si>
    <t>Aktivnost A300802 SPECIJALISTIČKI PREGLEDI</t>
  </si>
  <si>
    <t>Aktivnost A300803 PRIJEVOZ UMRLIH OSOBA NA OBDUKCIJU</t>
  </si>
  <si>
    <t>Aktivnost A300809 VETERINARSKE USLUGE</t>
  </si>
  <si>
    <t>Aktivnost A300810 OSTALE AKTIVNOSTI U ZDRAVSTVU</t>
  </si>
  <si>
    <t>Tekući projekt T300807 JAVNOZDRAVSTVENI PROGRAMI</t>
  </si>
  <si>
    <t>Program 3009 SOCIJALNA SKRB</t>
  </si>
  <si>
    <t>Aktivnost A300902 SOCIJALNI PROGRAM</t>
  </si>
  <si>
    <t>Izvor 4.1. TEKUĆE POMOĆI</t>
  </si>
  <si>
    <t>Aktivnost A300906 DJELATNOST CRVENOG KRIŽA</t>
  </si>
  <si>
    <t>Aktivnost A300920 OSTALE POTPORE HUMANITARNO-SOCIJALNIM ORGANIZACIJAMA</t>
  </si>
  <si>
    <t>Aktivnost A300926 FINANCIRANJE HUMANITARNO-SOCIJALNIH UDRUGA</t>
  </si>
  <si>
    <t>Program 3010 PROMICANJE KULTURE</t>
  </si>
  <si>
    <t>Aktivnost A301001 ZAŠTITA ARHEOLOŠKOG NALAZIŠTA CICKINI</t>
  </si>
  <si>
    <t>Izvor 3.4. SPOMENIČKA RENTA</t>
  </si>
  <si>
    <t>Aktivnost A301003 OBILJEŽAVANJE DANA OPĆINE</t>
  </si>
  <si>
    <t>Aktivnost A301004 OBILJEŽAVANJE DANA SV. NIKOLE</t>
  </si>
  <si>
    <t>Aktivnost A301005 OBILJEŽAVANJE BLAGDANA I ODRŽAVANJE MANIFESTACIJA U ORGANIZACIJI OPĆINE</t>
  </si>
  <si>
    <t>Aktivnost A301006 MAŠKARE</t>
  </si>
  <si>
    <t>Aktivnost A301007 LJETNE PRIREDBE I MANIFESTACIJE U ORGANIZACIJI TZ MALINSKA-DUBAŠNICA</t>
  </si>
  <si>
    <t>Aktivnost A301015 FESTIVAL MELODIJE ISTRE I KVARNERA - MIK</t>
  </si>
  <si>
    <t>Aktivnost A301016 OSTALE AKTIVNOSTI U KULTURI</t>
  </si>
  <si>
    <t>Aktivnost A301025 OČUVANJE KULTURNE BAŠTINE</t>
  </si>
  <si>
    <t>Aktivnost A301029 NAJAM ŠATORA ZA KULTURNE PRIREDBE</t>
  </si>
  <si>
    <t>Aktivnost A301033 FINANCIRANJE UDRUGA U KULTURI</t>
  </si>
  <si>
    <t>Kapitalni projekt K301002 DUBAŠLJANSKA KUĆA BAŠTINE</t>
  </si>
  <si>
    <t>Kapitalni projekt K301003 OBNOVA ZVONIKA NA STAROM GROBLJU DUBAŠNICA</t>
  </si>
  <si>
    <t>Izvor 5.1. KAPITALNE DONACIJE</t>
  </si>
  <si>
    <t>Kapitalni projekt K301033 SPOMENICI KULTURNE I POVIJESNE BAŠTINE</t>
  </si>
  <si>
    <t>Kapitalni projekt K301034 KUĆA KRČKE DOBRODOŠLICE</t>
  </si>
  <si>
    <t>Kapitalni projekt K301036 MIHOJSKI TOŠ</t>
  </si>
  <si>
    <t>Tekući projekt T301008 SMOTRA FOLKLORA</t>
  </si>
  <si>
    <t>Program 3011 RAZVOJ SPORTA I REKREACIJE</t>
  </si>
  <si>
    <t>Aktivnost A301101 NAGRADE USPJEŠNIM SPORTAŠIMA</t>
  </si>
  <si>
    <t>Aktivnost A301102 SPORTAŠ GODINE OTOKA KRKA</t>
  </si>
  <si>
    <t>Aktivnost A301122 OSTALE POTPORE U SPORTU</t>
  </si>
  <si>
    <t>Aktivnost A301127 FINANCIRANJE UDRUGA U SPORTU</t>
  </si>
  <si>
    <t>Program 3012 RAZVOJ CIVILNOG DRUŠTVA</t>
  </si>
  <si>
    <t>Aktivnost A301208 OSTALE POTPORE</t>
  </si>
  <si>
    <t>Aktivnost A301213 FINANCIRANJE UDRUGA - RAZVOJ CIVILNOG DRUŠTVA</t>
  </si>
  <si>
    <t>Program 3013 GRAĐENJE OBJEKATA I UREĐAJA KOMUNALNE INFRASTRUKTURE</t>
  </si>
  <si>
    <t>Kapitalni projekt K301302 DJEČJA IGRALIŠTA</t>
  </si>
  <si>
    <t>Izvor 3.2. IZGRADNJA KOMUNALNE INFRASTRUKTURE</t>
  </si>
  <si>
    <t>Kapitalni projekt K301303 UREĐENJE CENTRA MALINSKE</t>
  </si>
  <si>
    <t>Kapitalni projekt K301304 IZGRADNJA SPORTSKOG PARKA</t>
  </si>
  <si>
    <t>Kapitalni projekt K301305 CESTE</t>
  </si>
  <si>
    <t>Izvor 6.1. PRIHODI OD PRODAJE ILI ZAMJENE NEFINANCIJSKE IMOVINE</t>
  </si>
  <si>
    <t>Kapitalni projekt K301306 JAVNA RASVJETA</t>
  </si>
  <si>
    <t>Izvor 6.3. PRIHODI OD NAKNADA ŠTETA S NASLOVA OSIGURANJA</t>
  </si>
  <si>
    <t>Izvor 7.1. NAMJENSKI PRIMICI OD ZADUŽIVANJA</t>
  </si>
  <si>
    <t>Kapitalni projekt K301307 IZGRADNJA GROBLJA</t>
  </si>
  <si>
    <t>Kapitalni projekt K301311 ZEMLJIŠTE</t>
  </si>
  <si>
    <t>Kapitalni projekt K301315 NABAVA KOMUNALNE OPREME</t>
  </si>
  <si>
    <t>Kapitalni projekt K301317 GRAĐENJE OBORINSKE KANALIZACIJE</t>
  </si>
  <si>
    <t>Izvor 3.3. NAKNADA ZA NAPLAĆENU NAKNADU ZA UREĐENJE VODA</t>
  </si>
  <si>
    <t>Izvor 3.5. VODNI DOPRINOS</t>
  </si>
  <si>
    <t>Kapitalni projekt K301320 IZGRADNJA ELEKTRONIČKE KOMUNIKACIJSKE INFRASTRUKTURE (EKI)</t>
  </si>
  <si>
    <t>Kapitalni projekt K301322 IZRADA PRIKLJUČAKA NISKONAPONSKE MREŽE</t>
  </si>
  <si>
    <t>Kapitalni projekt K301323 INTERPRETACIJSKI CENTAR</t>
  </si>
  <si>
    <t>Kapitalni projekt K301324 UREĐENJE JAVNIH POVRŠINA</t>
  </si>
  <si>
    <t>Kapitalni projekt K301325 BOĆALIŠTE OŠTROBRADIĆI</t>
  </si>
  <si>
    <t>Program 3014 ODRŽAVANJE KOMUNALNE INFRASTRUKTURE</t>
  </si>
  <si>
    <t>Aktivnost A301401 ODRŽAVANJE NERAZVRSTANIH CESTA</t>
  </si>
  <si>
    <t>Izvor 3.1. ODRŽAVANJE KOMUNALNE INFRASTRUKTURE</t>
  </si>
  <si>
    <t>Aktivnost A301402 ODRŽAVANJE JAVNE RASVJETE</t>
  </si>
  <si>
    <t>Aktivnost A301403 NOVOGODIŠNJA DEKORACIJA</t>
  </si>
  <si>
    <t>Aktivnost A301404 ODRŽAVANJE ZELENIH JAVNIH POVRŠINA</t>
  </si>
  <si>
    <t>Aktivnost A301405 ODRŽAVANJE JAVNIH POVRŠINA</t>
  </si>
  <si>
    <t>Izvor 3.7. BORAVIŠNA PRISTOJBA</t>
  </si>
  <si>
    <t>Aktivnost A301410 ODRŽAVANJE GROBLJA</t>
  </si>
  <si>
    <t>Aktivnost A301412 ODRŽAVANJE PARKOVNIH POVRŠINA</t>
  </si>
  <si>
    <t>Aktivnost A301413 ODRŽAVANJE OBJEKATA U JAVNOJ FUNKCIJI</t>
  </si>
  <si>
    <t>Tekući projekt T301414 ODRŽAVANJE BICIKLISTIČKIH I PJEŠAČKIH STAZA</t>
  </si>
  <si>
    <t>Program 3015 ZAŠTITA OKOLIŠA</t>
  </si>
  <si>
    <t>Aktivnost A301510 OSTALE NESPOMENUTE AKTIVNOSTI</t>
  </si>
  <si>
    <t>Tekući projekt T301505 PLAN GOSPODARENJA OTPADOM</t>
  </si>
  <si>
    <t>Tekući projekt T301507 PROJEKT "INFORMIRAJ, EDUCIRAJ, RECIKLIRAJ"</t>
  </si>
  <si>
    <t>Tekući projekt T301508 NABAVA SPREMNIKA ZA ODVOJENO PRIKUPLJANJE OTPADA</t>
  </si>
  <si>
    <t>Program 3016 RAZVOJ I UPRAVLJANJE SUSTAVA VODOOPSKRBE, ODVODNJE I ZAŠTITE VODA</t>
  </si>
  <si>
    <t>Aktivnost A301604 USLUGE TEKUĆEG I INVESTICIJSKOG ODRŽAVANJA SUSTAVA OBORINSKE ODVODNJE</t>
  </si>
  <si>
    <t>Aktivnost A301605 PROJEKT PRIKUPLJANJA, ODVODNJE I PROČIŠĆAVANJA OTPADNIH VODA NA PODRUČJU OTOKA KRKA</t>
  </si>
  <si>
    <t>Kapitalni projekt K301601 DIONICE I UDJELI U GLAVNICI TRGOVAČKOG DRUŠTVA PONIKVE</t>
  </si>
  <si>
    <t>Program 3017 UPRAVLJANJE POMORSKIM DOBROM</t>
  </si>
  <si>
    <t>Aktivnost A301702 TEKUĆE ODRŽAVANJE POMORSKOG DOBRA</t>
  </si>
  <si>
    <t>Izvor 3.6. UPRAVLJANJE POMORSKIM DOBROM</t>
  </si>
  <si>
    <t>Kapitalni projekt K301701 IZGRADNJA OBJEKATA NA POMORSKOM DOBRU</t>
  </si>
  <si>
    <t>Kapitalni projekt K301702 KOMUNALNA OPREMA NA POMORSKOM DOBRU</t>
  </si>
  <si>
    <t>Program 3018 UPRAVLJANJE IMOVINOM</t>
  </si>
  <si>
    <t>Aktivnost A301801 ODRŽAVANJE OBJEKATA U VLASNIŠTVU OPĆINE</t>
  </si>
  <si>
    <t>Kapitalni projekt K301802 KAPITALNA ULAGANJA U IMOVINU</t>
  </si>
  <si>
    <t>Izvor 6.2. PRIHODI OD PRODAJE STANOVA SA STANARSKIM PRAVOM</t>
  </si>
  <si>
    <t>Kapitalni projekt K301803 ZABAVNO REKREACIJSKI CENTAR VRTAČA</t>
  </si>
  <si>
    <t>Kapitalni projekt K301805 ZELENA TRŽNICA</t>
  </si>
  <si>
    <t>Program 3019 ORGANIZIRANJE I PROVOĐENJE ZAŠTITE I SPAŠAVANJA</t>
  </si>
  <si>
    <t>Aktivnost A301901 CIVILNA ZAŠTITA</t>
  </si>
  <si>
    <t>Aktivnost A301902 PROTUPOŽARNA ZAŠTITA</t>
  </si>
  <si>
    <t>Aktivnost A301903 GORSKA SLUŽBA SPAŠAVANJA</t>
  </si>
  <si>
    <t>Program 3020 PROSTORNO UREĐENJE I UNAPREĐENJE STANOVANJA</t>
  </si>
  <si>
    <t>Kapitalni projekt K302001 PROSTORNO PLANIRANJE</t>
  </si>
  <si>
    <t>Kapitalni projekt K302003 NOVA KATASTARSKA IZMJERA - OBNOVA ZEMLJIŠNIH KNJIGA</t>
  </si>
  <si>
    <t>Program 3021 RAZVOJ I SIGURNOST PROMETA</t>
  </si>
  <si>
    <t>Tekući projekt T302101 PROMETNI ELABORATI I PROMETNA PROJEKTNA DOKUMENTACIJA</t>
  </si>
  <si>
    <t>Razdjel 002 OPĆINSKO VIJEĆE, OPĆINSKI NAČELNIK I TIJELA</t>
  </si>
  <si>
    <t>Glava 00201 OPĆINSKO VIJEĆE</t>
  </si>
  <si>
    <t>Program 4001 DONOŠENJA AKATA I MJERA IZ DJELOKRUGA PREDSTAVNIČKOG TIJELA</t>
  </si>
  <si>
    <t>Aktivnost A400101 PREDSTAVNIČKA TIJELA</t>
  </si>
  <si>
    <t>Glava 00202 OPĆINSKI NAČELNIK</t>
  </si>
  <si>
    <t>Program 4002 DONOŠENJE AKATA I MJERA IZ DJELOKRUGA IZVRŠNOG TIJELA</t>
  </si>
  <si>
    <t>Aktivnost A400202 OPĆINSKI NAČELNIK</t>
  </si>
  <si>
    <t>Glava 00203 MJESNA SAMOUPRAVA</t>
  </si>
  <si>
    <t>Program 4003 DONOŠENJE AKATA I MJERA IZ DJELOKRUGA MJESNE SAMOUPRAVE</t>
  </si>
  <si>
    <t>Aktivnost A400301 MJESNA SAMOUPRAVA</t>
  </si>
  <si>
    <t xml:space="preserve">PRORAČUN OPĆINE MALINSKA-DUBAŠNICA ZA 2020. GODINU
I PROJEKCIJE PRORAČUNA ZA 2021. I 2022. GODINU
</t>
  </si>
  <si>
    <t xml:space="preserve">III. PLAN RAZVOJNIH PROGRAMA </t>
  </si>
  <si>
    <t>Članak 4.</t>
  </si>
  <si>
    <t>PLAN ZA GODINU</t>
  </si>
  <si>
    <t>POKAZATELJI REZULTATA</t>
  </si>
  <si>
    <t>polazne vr.</t>
  </si>
  <si>
    <t>ciljani</t>
  </si>
  <si>
    <t>org.klasif.</t>
  </si>
  <si>
    <t>2019</t>
  </si>
  <si>
    <t>2020</t>
  </si>
  <si>
    <t>2021</t>
  </si>
  <si>
    <t>razdjel</t>
  </si>
  <si>
    <t>glava</t>
  </si>
  <si>
    <t>UKUPNO RASHODI I IZDACI:</t>
  </si>
  <si>
    <t>CILJ</t>
  </si>
  <si>
    <t>2.</t>
  </si>
  <si>
    <t>Razvoj konkurentnog i održivog gospodarstva</t>
  </si>
  <si>
    <t>MJERA</t>
  </si>
  <si>
    <t>2.1</t>
  </si>
  <si>
    <t>Jačanje komunalne infrastrukture</t>
  </si>
  <si>
    <t>Program</t>
  </si>
  <si>
    <t>3013</t>
  </si>
  <si>
    <t>GRAĐENJE OBJEKATA I UREĐAJA KOMUNALNE INFRASTRUKTURE</t>
  </si>
  <si>
    <t>K301303</t>
  </si>
  <si>
    <t>Kapitalni projekt</t>
  </si>
  <si>
    <t>Uređenje centra Malinske</t>
  </si>
  <si>
    <t>2.1.6</t>
  </si>
  <si>
    <t>podizanje kvalitete života</t>
  </si>
  <si>
    <t>-</t>
  </si>
  <si>
    <t>K301306</t>
  </si>
  <si>
    <t>Javna rasvjeta</t>
  </si>
  <si>
    <t>2.1.2</t>
  </si>
  <si>
    <t>broj rasvjetnih tijela</t>
  </si>
  <si>
    <t>K301305</t>
  </si>
  <si>
    <t>Ceste</t>
  </si>
  <si>
    <t>2.1.1</t>
  </si>
  <si>
    <t>površina novog asfalta (m2)</t>
  </si>
  <si>
    <t>K301317</t>
  </si>
  <si>
    <t>Građenje oborinske kanalizacije</t>
  </si>
  <si>
    <t>2.1.5</t>
  </si>
  <si>
    <t>Broj dužnih metara
kanalske mreže</t>
  </si>
  <si>
    <t>Izgradnja groblja</t>
  </si>
  <si>
    <t>2.1.7</t>
  </si>
  <si>
    <t>broj grobnih mjesta</t>
  </si>
  <si>
    <t>K301323</t>
  </si>
  <si>
    <t>Interpretacijski centar</t>
  </si>
  <si>
    <t>postotak izgradnje objekta (%)</t>
  </si>
  <si>
    <t>3017</t>
  </si>
  <si>
    <t>UPRAVLJANJE POMORSKIM DOBROM</t>
  </si>
  <si>
    <t>K301701</t>
  </si>
  <si>
    <t>Izgradnja objekata na pomorskom dobru</t>
  </si>
  <si>
    <t>površina plaža i sunčališta</t>
  </si>
  <si>
    <t>Članak 5.</t>
  </si>
  <si>
    <t xml:space="preserve">KLASA: </t>
  </si>
  <si>
    <t>URBROJ:</t>
  </si>
  <si>
    <t xml:space="preserve">OPĆINSKO VIJEĆE </t>
  </si>
  <si>
    <t xml:space="preserve">Malinska, </t>
  </si>
  <si>
    <t>OPĆINE MALINSKA-DUBAŠNICA</t>
  </si>
  <si>
    <t>Predsjednica : Mirjana Maršić, v.r.</t>
  </si>
  <si>
    <t>Proračun Općine Malinska-Dubašnica za 2020. godinu i Projekcije proračuna za 2021. i 2022. godinu objavit će se u 'Službenim novinama Primorsko-goranske županije' a stupa na snagu 1. siječnja 2020. godine.</t>
  </si>
  <si>
    <t>Plan razvojnih programa Općine Malinska-Dubašnica sadrži ciljeve i prioritete razvoja Općine Malinska-Dubašnica povezane s programskom i organizacijskom klasifikacijom proračuna kako slijedi:</t>
  </si>
  <si>
    <t>2022</t>
  </si>
  <si>
    <t>VRSTA RASHODA / IZDATKA</t>
  </si>
  <si>
    <t>REKAPITULACIJA IZVORA FINANCIRANJA</t>
  </si>
  <si>
    <t xml:space="preserve">UKUPNO PRIHODI / PRIMICI	</t>
  </si>
  <si>
    <t>01 Opće javne usluge</t>
  </si>
  <si>
    <t>02 Obrana</t>
  </si>
  <si>
    <t>03 Javni red i sigurnost</t>
  </si>
  <si>
    <t>04 Ekonomski poslovi</t>
  </si>
  <si>
    <t>05 Zaštita okoliša</t>
  </si>
  <si>
    <t>06 Usluge unapređenja stanovanja i zajednice</t>
  </si>
  <si>
    <t>07 Zdravstvo</t>
  </si>
  <si>
    <t>08 Rekreacija, kultura i religija</t>
  </si>
  <si>
    <t>09 Obrazovanje</t>
  </si>
  <si>
    <t>10 Socijalna zaštita</t>
  </si>
  <si>
    <t>REKAPITULACIJA FUNKCIJSKE KLASIFIKACIJE</t>
  </si>
  <si>
    <t xml:space="preserve">UKUPNO </t>
  </si>
  <si>
    <t>Na temelju odredbi članka 39. Zakona o proračunu ('Narodne novine' br. 07/08, 136/12 i 15/15) i članka 23. Statuta Općine Malinska-Dubašnica ('Službene novine Primorsko-goranske županije' broj 26/09, 43/09, 14/13, 43/18 i 2/19), Općinsko vijeće na sjednici održanoj 18. prosinca 2019.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</si>
</sst>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(&quot;$&quot;* #,##0.00_);_(&quot;$&quot;* \(#,##0.00\);_(&quot;$&quot;* &quot;-&quot;??_);_(@_)"/>
    <numFmt numFmtId="173" formatCode="_(* #,##0.00_);_(* \(#,##0.00\);_(* &quot;-&quot;??_);_(@_)"/>
    <numFmt numFmtId="175" formatCode="#,##0.00_ ;\-#,##0.00\ "/>
    <numFmt numFmtId="176" formatCode="[$-F800]dddd\,\ mmmm\ dd\,\ yyyy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Cambria"/>
      <family val="1"/>
      <charset val="238"/>
    </font>
    <font>
      <sz val="10"/>
      <color indexed="8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172" fontId="1" fillId="0" borderId="0" applyFont="0" applyFill="0" applyBorder="0" applyAlignment="0" applyProtection="0"/>
    <xf numFmtId="173" fontId="4" fillId="0" borderId="0" applyFont="0" applyFill="0" applyBorder="0" applyAlignment="0" applyProtection="0"/>
  </cellStyleXfs>
  <cellXfs count="18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8" fillId="8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4" fontId="3" fillId="2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0" fontId="8" fillId="8" borderId="0" xfId="0" applyFont="1" applyFill="1" applyAlignment="1">
      <alignment vertical="center"/>
    </xf>
    <xf numFmtId="0" fontId="9" fillId="0" borderId="0" xfId="1" applyAlignment="1">
      <alignment vertical="center"/>
    </xf>
    <xf numFmtId="0" fontId="8" fillId="0" borderId="0" xfId="1" applyFont="1" applyAlignment="1">
      <alignment vertical="center"/>
    </xf>
    <xf numFmtId="0" fontId="9" fillId="8" borderId="0" xfId="1" applyFill="1" applyAlignment="1">
      <alignment vertical="center"/>
    </xf>
    <xf numFmtId="0" fontId="8" fillId="8" borderId="0" xfId="1" applyFont="1" applyFill="1" applyAlignment="1">
      <alignment horizontal="center" vertical="center"/>
    </xf>
    <xf numFmtId="0" fontId="9" fillId="0" borderId="0" xfId="1"/>
    <xf numFmtId="0" fontId="10" fillId="3" borderId="0" xfId="1" applyFont="1" applyFill="1"/>
    <xf numFmtId="4" fontId="10" fillId="3" borderId="0" xfId="1" applyNumberFormat="1" applyFont="1" applyFill="1"/>
    <xf numFmtId="0" fontId="10" fillId="4" borderId="0" xfId="1" applyFont="1" applyFill="1"/>
    <xf numFmtId="4" fontId="10" fillId="4" borderId="0" xfId="1" applyNumberFormat="1" applyFont="1" applyFill="1"/>
    <xf numFmtId="0" fontId="11" fillId="5" borderId="0" xfId="1" applyFont="1" applyFill="1"/>
    <xf numFmtId="4" fontId="11" fillId="5" borderId="0" xfId="1" applyNumberFormat="1" applyFont="1" applyFill="1"/>
    <xf numFmtId="0" fontId="11" fillId="6" borderId="0" xfId="1" applyFont="1" applyFill="1"/>
    <xf numFmtId="4" fontId="11" fillId="6" borderId="0" xfId="1" applyNumberFormat="1" applyFont="1" applyFill="1"/>
    <xf numFmtId="0" fontId="11" fillId="7" borderId="0" xfId="1" applyFont="1" applyFill="1"/>
    <xf numFmtId="4" fontId="11" fillId="7" borderId="0" xfId="1" applyNumberFormat="1" applyFont="1" applyFill="1"/>
    <xf numFmtId="0" fontId="8" fillId="0" borderId="0" xfId="1" applyFont="1" applyAlignment="1">
      <alignment wrapText="1"/>
    </xf>
    <xf numFmtId="4" fontId="8" fillId="0" borderId="0" xfId="1" applyNumberFormat="1" applyFont="1"/>
    <xf numFmtId="0" fontId="9" fillId="0" borderId="0" xfId="1" applyAlignment="1">
      <alignment wrapText="1"/>
    </xf>
    <xf numFmtId="4" fontId="9" fillId="0" borderId="0" xfId="1" applyNumberFormat="1"/>
    <xf numFmtId="0" fontId="9" fillId="0" borderId="0" xfId="1" applyAlignment="1">
      <alignment vertical="center" wrapText="1"/>
    </xf>
    <xf numFmtId="4" fontId="9" fillId="0" borderId="0" xfId="1" applyNumberFormat="1" applyAlignment="1">
      <alignment vertical="center"/>
    </xf>
    <xf numFmtId="4" fontId="11" fillId="6" borderId="0" xfId="1" applyNumberFormat="1" applyFont="1" applyFill="1" applyAlignment="1">
      <alignment vertical="center"/>
    </xf>
    <xf numFmtId="0" fontId="12" fillId="0" borderId="0" xfId="1" applyFont="1"/>
    <xf numFmtId="49" fontId="14" fillId="0" borderId="0" xfId="1" applyNumberFormat="1" applyFont="1" applyAlignment="1">
      <alignment vertical="center" wrapText="1"/>
    </xf>
    <xf numFmtId="0" fontId="14" fillId="0" borderId="0" xfId="1" applyFont="1" applyAlignment="1">
      <alignment vertical="center"/>
    </xf>
    <xf numFmtId="175" fontId="14" fillId="0" borderId="0" xfId="3" applyNumberFormat="1" applyFont="1" applyAlignment="1">
      <alignment vertical="center"/>
    </xf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49" fontId="20" fillId="0" borderId="0" xfId="1" applyNumberFormat="1" applyFont="1" applyAlignment="1">
      <alignment horizontal="right" vertical="center"/>
    </xf>
    <xf numFmtId="49" fontId="20" fillId="0" borderId="0" xfId="1" applyNumberFormat="1" applyFont="1" applyAlignment="1">
      <alignment vertical="center" wrapText="1"/>
    </xf>
    <xf numFmtId="0" fontId="20" fillId="0" borderId="0" xfId="1" applyFont="1" applyAlignment="1">
      <alignment vertical="center"/>
    </xf>
    <xf numFmtId="173" fontId="20" fillId="0" borderId="0" xfId="3" applyFont="1" applyAlignment="1">
      <alignment vertical="center"/>
    </xf>
    <xf numFmtId="49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49" fontId="21" fillId="9" borderId="1" xfId="1" applyNumberFormat="1" applyFont="1" applyFill="1" applyBorder="1" applyAlignment="1">
      <alignment horizontal="center" vertical="center"/>
    </xf>
    <xf numFmtId="49" fontId="21" fillId="9" borderId="2" xfId="1" applyNumberFormat="1" applyFont="1" applyFill="1" applyBorder="1" applyAlignment="1">
      <alignment horizontal="center" vertical="center" wrapText="1"/>
    </xf>
    <xf numFmtId="49" fontId="21" fillId="9" borderId="2" xfId="3" applyNumberFormat="1" applyFont="1" applyFill="1" applyBorder="1" applyAlignment="1">
      <alignment horizontal="center" vertical="center"/>
    </xf>
    <xf numFmtId="49" fontId="21" fillId="9" borderId="2" xfId="1" applyNumberFormat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49" fontId="21" fillId="9" borderId="3" xfId="1" applyNumberFormat="1" applyFont="1" applyFill="1" applyBorder="1" applyAlignment="1">
      <alignment horizontal="center" vertical="center"/>
    </xf>
    <xf numFmtId="49" fontId="21" fillId="9" borderId="4" xfId="1" applyNumberFormat="1" applyFont="1" applyFill="1" applyBorder="1" applyAlignment="1">
      <alignment horizontal="center" vertical="center" wrapText="1"/>
    </xf>
    <xf numFmtId="49" fontId="21" fillId="9" borderId="4" xfId="3" applyNumberFormat="1" applyFont="1" applyFill="1" applyBorder="1" applyAlignment="1">
      <alignment horizontal="center" vertical="center"/>
    </xf>
    <xf numFmtId="49" fontId="21" fillId="9" borderId="4" xfId="1" applyNumberFormat="1" applyFont="1" applyFill="1" applyBorder="1" applyAlignment="1">
      <alignment horizontal="center" vertical="center"/>
    </xf>
    <xf numFmtId="49" fontId="21" fillId="9" borderId="5" xfId="1" applyNumberFormat="1" applyFont="1" applyFill="1" applyBorder="1" applyAlignment="1">
      <alignment horizontal="center" vertical="center"/>
    </xf>
    <xf numFmtId="49" fontId="22" fillId="0" borderId="6" xfId="1" applyNumberFormat="1" applyFont="1" applyBorder="1" applyAlignment="1">
      <alignment horizontal="left" vertical="center"/>
    </xf>
    <xf numFmtId="49" fontId="22" fillId="0" borderId="6" xfId="1" applyNumberFormat="1" applyFont="1" applyBorder="1" applyAlignment="1">
      <alignment vertical="center" wrapText="1"/>
    </xf>
    <xf numFmtId="0" fontId="22" fillId="0" borderId="6" xfId="1" applyFont="1" applyBorder="1" applyAlignment="1">
      <alignment vertical="center"/>
    </xf>
    <xf numFmtId="175" fontId="22" fillId="0" borderId="6" xfId="3" applyNumberFormat="1" applyFont="1" applyBorder="1" applyAlignment="1">
      <alignment vertical="center"/>
    </xf>
    <xf numFmtId="49" fontId="22" fillId="0" borderId="6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175" fontId="20" fillId="0" borderId="0" xfId="3" applyNumberFormat="1" applyFont="1" applyAlignment="1">
      <alignment vertical="center"/>
    </xf>
    <xf numFmtId="0" fontId="20" fillId="0" borderId="0" xfId="1" applyFont="1" applyAlignment="1">
      <alignment vertical="center" wrapText="1"/>
    </xf>
    <xf numFmtId="49" fontId="22" fillId="0" borderId="0" xfId="1" applyNumberFormat="1" applyFont="1" applyAlignment="1">
      <alignment horizontal="right" vertical="center"/>
    </xf>
    <xf numFmtId="49" fontId="22" fillId="0" borderId="0" xfId="1" applyNumberFormat="1" applyFont="1" applyAlignment="1">
      <alignment vertical="center" wrapText="1"/>
    </xf>
    <xf numFmtId="175" fontId="22" fillId="0" borderId="0" xfId="3" applyNumberFormat="1" applyFont="1" applyAlignment="1">
      <alignment vertical="center"/>
    </xf>
    <xf numFmtId="49" fontId="22" fillId="0" borderId="0" xfId="1" applyNumberFormat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49" fontId="24" fillId="8" borderId="7" xfId="1" applyNumberFormat="1" applyFont="1" applyFill="1" applyBorder="1" applyAlignment="1">
      <alignment horizontal="right" vertical="center"/>
    </xf>
    <xf numFmtId="49" fontId="24" fillId="8" borderId="6" xfId="1" applyNumberFormat="1" applyFont="1" applyFill="1" applyBorder="1" applyAlignment="1">
      <alignment vertical="center" wrapText="1"/>
    </xf>
    <xf numFmtId="0" fontId="24" fillId="8" borderId="6" xfId="1" applyFont="1" applyFill="1" applyBorder="1" applyAlignment="1">
      <alignment vertical="center" wrapText="1"/>
    </xf>
    <xf numFmtId="175" fontId="15" fillId="8" borderId="6" xfId="3" applyNumberFormat="1" applyFont="1" applyFill="1" applyBorder="1" applyAlignment="1">
      <alignment vertical="center"/>
    </xf>
    <xf numFmtId="49" fontId="24" fillId="8" borderId="6" xfId="1" applyNumberFormat="1" applyFont="1" applyFill="1" applyBorder="1" applyAlignment="1">
      <alignment horizontal="center" vertical="center"/>
    </xf>
    <xf numFmtId="0" fontId="24" fillId="8" borderId="6" xfId="1" applyFont="1" applyFill="1" applyBorder="1" applyAlignment="1">
      <alignment vertical="center"/>
    </xf>
    <xf numFmtId="0" fontId="24" fillId="8" borderId="6" xfId="1" applyFont="1" applyFill="1" applyBorder="1" applyAlignment="1">
      <alignment horizontal="center" vertical="center"/>
    </xf>
    <xf numFmtId="0" fontId="24" fillId="8" borderId="8" xfId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49" fontId="15" fillId="0" borderId="0" xfId="1" applyNumberFormat="1" applyFont="1" applyAlignment="1">
      <alignment horizontal="right" vertical="center"/>
    </xf>
    <xf numFmtId="49" fontId="25" fillId="0" borderId="0" xfId="1" applyNumberFormat="1" applyFont="1" applyAlignment="1">
      <alignment vertical="center" wrapText="1"/>
    </xf>
    <xf numFmtId="175" fontId="15" fillId="0" borderId="0" xfId="3" applyNumberFormat="1" applyFont="1" applyAlignment="1">
      <alignment vertical="center"/>
    </xf>
    <xf numFmtId="49" fontId="15" fillId="0" borderId="0" xfId="1" applyNumberFormat="1" applyFont="1" applyAlignment="1">
      <alignment horizontal="center" vertical="center"/>
    </xf>
    <xf numFmtId="0" fontId="21" fillId="0" borderId="0" xfId="1" applyFont="1" applyAlignment="1">
      <alignment vertical="center" wrapText="1"/>
    </xf>
    <xf numFmtId="3" fontId="15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49" fontId="15" fillId="0" borderId="9" xfId="1" applyNumberFormat="1" applyFont="1" applyBorder="1" applyAlignment="1">
      <alignment horizontal="right" vertical="center"/>
    </xf>
    <xf numFmtId="49" fontId="25" fillId="0" borderId="9" xfId="1" applyNumberFormat="1" applyFont="1" applyBorder="1" applyAlignment="1">
      <alignment vertical="center" wrapText="1"/>
    </xf>
    <xf numFmtId="0" fontId="15" fillId="0" borderId="9" xfId="1" applyFont="1" applyBorder="1" applyAlignment="1">
      <alignment vertical="center"/>
    </xf>
    <xf numFmtId="175" fontId="14" fillId="0" borderId="9" xfId="3" applyNumberFormat="1" applyFont="1" applyBorder="1" applyAlignment="1">
      <alignment vertical="center"/>
    </xf>
    <xf numFmtId="49" fontId="14" fillId="0" borderId="9" xfId="1" applyNumberFormat="1" applyFont="1" applyBorder="1" applyAlignment="1">
      <alignment horizontal="center" vertical="center"/>
    </xf>
    <xf numFmtId="0" fontId="26" fillId="0" borderId="9" xfId="1" applyFont="1" applyBorder="1" applyAlignment="1">
      <alignment vertical="center" wrapText="1"/>
    </xf>
    <xf numFmtId="3" fontId="27" fillId="0" borderId="9" xfId="1" applyNumberFormat="1" applyFont="1" applyBorder="1" applyAlignment="1">
      <alignment vertical="center"/>
    </xf>
    <xf numFmtId="3" fontId="27" fillId="0" borderId="9" xfId="1" applyNumberFormat="1" applyFont="1" applyBorder="1" applyAlignment="1">
      <alignment horizontal="center" vertical="center"/>
    </xf>
    <xf numFmtId="0" fontId="26" fillId="0" borderId="0" xfId="1" applyFont="1" applyAlignment="1">
      <alignment vertical="center" wrapText="1"/>
    </xf>
    <xf numFmtId="3" fontId="27" fillId="0" borderId="0" xfId="1" applyNumberFormat="1" applyFont="1" applyAlignment="1">
      <alignment vertical="center"/>
    </xf>
    <xf numFmtId="3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49" fontId="15" fillId="0" borderId="0" xfId="1" applyNumberFormat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49" fontId="20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/>
    </xf>
    <xf numFmtId="172" fontId="20" fillId="0" borderId="0" xfId="2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5" fontId="15" fillId="0" borderId="0" xfId="2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 wrapText="1"/>
    </xf>
    <xf numFmtId="0" fontId="2" fillId="8" borderId="0" xfId="1" applyFont="1" applyFill="1" applyAlignment="1">
      <alignment horizontal="center" vertical="center"/>
    </xf>
    <xf numFmtId="0" fontId="8" fillId="9" borderId="0" xfId="1" applyFont="1" applyFill="1"/>
    <xf numFmtId="0" fontId="8" fillId="9" borderId="0" xfId="1" applyFont="1" applyFill="1" applyAlignment="1">
      <alignment wrapText="1"/>
    </xf>
    <xf numFmtId="4" fontId="8" fillId="9" borderId="0" xfId="1" applyNumberFormat="1" applyFont="1" applyFill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2" fillId="8" borderId="0" xfId="0" applyFont="1" applyFill="1" applyAlignment="1">
      <alignment horizontal="center" vertical="center"/>
    </xf>
    <xf numFmtId="0" fontId="2" fillId="0" borderId="0" xfId="1" applyFont="1"/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Alignment="1">
      <alignment horizontal="left" vertical="center"/>
    </xf>
    <xf numFmtId="0" fontId="11" fillId="6" borderId="0" xfId="1" applyFont="1" applyFill="1" applyAlignment="1">
      <alignment horizontal="left" vertical="center" wrapText="1"/>
    </xf>
    <xf numFmtId="0" fontId="9" fillId="0" borderId="0" xfId="1" applyAlignment="1">
      <alignment horizontal="left"/>
    </xf>
    <xf numFmtId="0" fontId="2" fillId="8" borderId="0" xfId="0" applyFont="1" applyFill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left" vertical="center" wrapText="1"/>
    </xf>
    <xf numFmtId="49" fontId="21" fillId="9" borderId="2" xfId="1" applyNumberFormat="1" applyFont="1" applyFill="1" applyBorder="1" applyAlignment="1">
      <alignment horizontal="center" vertical="center"/>
    </xf>
    <xf numFmtId="49" fontId="21" fillId="9" borderId="4" xfId="1" applyNumberFormat="1" applyFont="1" applyFill="1" applyBorder="1" applyAlignment="1">
      <alignment horizontal="center" vertical="center"/>
    </xf>
    <xf numFmtId="49" fontId="21" fillId="9" borderId="10" xfId="1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" xfId="1"/>
    <cellStyle name="Valuta" xfId="2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>
      <selection activeCell="A2" sqref="A2:G2"/>
    </sheetView>
  </sheetViews>
  <sheetFormatPr defaultRowHeight="12.75" x14ac:dyDescent="0.2"/>
  <cols>
    <col min="1" max="1" width="5.7109375" customWidth="1"/>
    <col min="2" max="2" width="46.7109375" customWidth="1"/>
    <col min="3" max="3" width="13.85546875" customWidth="1"/>
    <col min="4" max="4" width="14" customWidth="1"/>
    <col min="5" max="5" width="14.140625" customWidth="1"/>
    <col min="6" max="6" width="8" customWidth="1"/>
    <col min="7" max="7" width="7.42578125" customWidth="1"/>
  </cols>
  <sheetData>
    <row r="1" spans="1:8" s="2" customFormat="1" x14ac:dyDescent="0.2">
      <c r="E1" s="156"/>
      <c r="F1" s="156"/>
      <c r="G1" s="156"/>
    </row>
    <row r="2" spans="1:8" s="2" customFormat="1" ht="60" customHeight="1" x14ac:dyDescent="0.2">
      <c r="A2" s="157" t="s">
        <v>414</v>
      </c>
      <c r="B2" s="158"/>
      <c r="C2" s="158"/>
      <c r="D2" s="158"/>
      <c r="E2" s="158"/>
      <c r="F2" s="158"/>
      <c r="G2" s="158"/>
    </row>
    <row r="3" spans="1:8" s="2" customFormat="1" ht="84" customHeight="1" x14ac:dyDescent="0.2">
      <c r="B3" s="159" t="s">
        <v>337</v>
      </c>
      <c r="C3" s="160"/>
      <c r="D3" s="160"/>
      <c r="E3" s="160"/>
    </row>
    <row r="4" spans="1:8" s="2" customFormat="1" x14ac:dyDescent="0.2">
      <c r="A4" s="4" t="s">
        <v>166</v>
      </c>
    </row>
    <row r="5" spans="1:8" s="2" customFormat="1" ht="27" customHeight="1" x14ac:dyDescent="0.2">
      <c r="A5" s="161" t="s">
        <v>167</v>
      </c>
      <c r="B5" s="158"/>
      <c r="C5" s="158"/>
      <c r="D5" s="158"/>
      <c r="E5" s="158"/>
      <c r="F5" s="158"/>
      <c r="G5" s="158"/>
    </row>
    <row r="6" spans="1:8" s="2" customFormat="1" ht="22.5" customHeight="1" x14ac:dyDescent="0.2">
      <c r="A6" s="155" t="s">
        <v>170</v>
      </c>
      <c r="B6" s="155"/>
      <c r="C6" s="155"/>
      <c r="D6" s="155"/>
      <c r="E6" s="155"/>
      <c r="F6" s="155"/>
      <c r="G6" s="155"/>
    </row>
    <row r="7" spans="1:8" s="2" customFormat="1" ht="18" customHeight="1" x14ac:dyDescent="0.2">
      <c r="A7" s="5"/>
      <c r="B7" s="3"/>
      <c r="C7" s="3"/>
      <c r="D7" s="3"/>
      <c r="E7" s="3"/>
      <c r="F7" s="3"/>
      <c r="G7" s="3"/>
    </row>
    <row r="8" spans="1:8" s="2" customFormat="1" x14ac:dyDescent="0.2">
      <c r="A8" s="9"/>
      <c r="B8" s="9"/>
      <c r="C8" s="13" t="s">
        <v>2</v>
      </c>
      <c r="D8" s="13" t="s">
        <v>3</v>
      </c>
      <c r="E8" s="13" t="s">
        <v>4</v>
      </c>
      <c r="F8" s="13">
        <v>4</v>
      </c>
      <c r="G8" s="13">
        <v>5</v>
      </c>
      <c r="H8"/>
    </row>
    <row r="9" spans="1:8" s="2" customFormat="1" x14ac:dyDescent="0.2">
      <c r="A9" s="9"/>
      <c r="B9" s="9"/>
      <c r="C9" s="10" t="s">
        <v>168</v>
      </c>
      <c r="D9" s="11" t="s">
        <v>169</v>
      </c>
      <c r="E9" s="10" t="s">
        <v>169</v>
      </c>
      <c r="F9" s="10" t="s">
        <v>1</v>
      </c>
      <c r="G9" s="10" t="s">
        <v>1</v>
      </c>
    </row>
    <row r="10" spans="1:8" s="2" customFormat="1" x14ac:dyDescent="0.2">
      <c r="A10" s="12"/>
      <c r="B10" s="9"/>
      <c r="C10" s="10">
        <v>2020</v>
      </c>
      <c r="D10" s="10">
        <v>2021</v>
      </c>
      <c r="E10" s="10">
        <v>2022</v>
      </c>
      <c r="F10" s="10" t="s">
        <v>5</v>
      </c>
      <c r="G10" s="10" t="s">
        <v>6</v>
      </c>
    </row>
    <row r="11" spans="1:8" s="7" customFormat="1" x14ac:dyDescent="0.2">
      <c r="A11" s="154" t="s">
        <v>7</v>
      </c>
      <c r="B11" s="154" t="s">
        <v>0</v>
      </c>
    </row>
    <row r="12" spans="1:8" x14ac:dyDescent="0.2">
      <c r="A12" s="6" t="s">
        <v>8</v>
      </c>
      <c r="B12" t="s">
        <v>9</v>
      </c>
      <c r="C12" s="1">
        <v>38017800</v>
      </c>
      <c r="D12" s="1">
        <v>40885242.119999997</v>
      </c>
      <c r="E12" s="1">
        <v>36293650</v>
      </c>
      <c r="F12" s="1">
        <v>107.5423</v>
      </c>
      <c r="G12" s="1">
        <v>88.769499999999994</v>
      </c>
    </row>
    <row r="13" spans="1:8" x14ac:dyDescent="0.2">
      <c r="A13" s="6" t="s">
        <v>10</v>
      </c>
      <c r="B13" t="s">
        <v>11</v>
      </c>
      <c r="C13" s="1">
        <v>1525000</v>
      </c>
      <c r="D13" s="1">
        <v>1025000</v>
      </c>
      <c r="E13" s="1">
        <v>1025000</v>
      </c>
      <c r="F13" s="1">
        <v>67.213099999999997</v>
      </c>
      <c r="G13" s="1">
        <v>100</v>
      </c>
    </row>
    <row r="14" spans="1:8" x14ac:dyDescent="0.2">
      <c r="A14" s="6" t="s">
        <v>4</v>
      </c>
      <c r="B14" t="s">
        <v>12</v>
      </c>
      <c r="C14" s="1">
        <v>28080300</v>
      </c>
      <c r="D14" s="1">
        <v>24119242.120000001</v>
      </c>
      <c r="E14" s="1">
        <v>23858650</v>
      </c>
      <c r="F14" s="1">
        <v>85.893799999999999</v>
      </c>
      <c r="G14" s="1">
        <v>98.919499999999999</v>
      </c>
    </row>
    <row r="15" spans="1:8" x14ac:dyDescent="0.2">
      <c r="A15" s="6" t="s">
        <v>13</v>
      </c>
      <c r="B15" t="s">
        <v>14</v>
      </c>
      <c r="C15" s="1">
        <v>20006500</v>
      </c>
      <c r="D15" s="1">
        <v>14215000</v>
      </c>
      <c r="E15" s="1">
        <v>11720000</v>
      </c>
      <c r="F15" s="1">
        <v>71.051900000000003</v>
      </c>
      <c r="G15" s="1">
        <v>82.448099999999997</v>
      </c>
    </row>
    <row r="16" spans="1:8" s="7" customFormat="1" x14ac:dyDescent="0.2">
      <c r="A16" s="154" t="s">
        <v>15</v>
      </c>
      <c r="B16" s="154" t="s">
        <v>0</v>
      </c>
      <c r="C16" s="8">
        <v>-8544000</v>
      </c>
      <c r="D16" s="8">
        <v>3576000</v>
      </c>
      <c r="E16" s="8">
        <v>1740000</v>
      </c>
      <c r="F16" s="8">
        <v>41.853900000000003</v>
      </c>
      <c r="G16" s="8">
        <v>48.657699999999998</v>
      </c>
    </row>
    <row r="17" spans="1:7" x14ac:dyDescent="0.2">
      <c r="C17" s="1"/>
      <c r="D17" s="1"/>
      <c r="E17" s="1"/>
      <c r="F17" s="1"/>
      <c r="G17" s="1"/>
    </row>
    <row r="18" spans="1:7" s="7" customFormat="1" x14ac:dyDescent="0.2">
      <c r="A18" s="154" t="s">
        <v>16</v>
      </c>
      <c r="B18" s="154" t="s">
        <v>0</v>
      </c>
    </row>
    <row r="19" spans="1:7" x14ac:dyDescent="0.2">
      <c r="A19" s="6" t="s">
        <v>17</v>
      </c>
      <c r="B19" t="s">
        <v>18</v>
      </c>
      <c r="C19" s="1">
        <v>6024000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">
      <c r="A20" s="6" t="s">
        <v>19</v>
      </c>
      <c r="B20" t="s">
        <v>20</v>
      </c>
      <c r="C20" s="1">
        <v>3580000</v>
      </c>
      <c r="D20" s="1">
        <v>3576000</v>
      </c>
      <c r="E20" s="1">
        <v>1740000</v>
      </c>
      <c r="F20" s="1">
        <v>99.888199999999998</v>
      </c>
      <c r="G20" s="1">
        <v>48.657699999999998</v>
      </c>
    </row>
    <row r="21" spans="1:7" s="7" customFormat="1" x14ac:dyDescent="0.2">
      <c r="A21" s="154" t="s">
        <v>21</v>
      </c>
      <c r="B21" s="154" t="s">
        <v>0</v>
      </c>
      <c r="C21" s="8">
        <v>2444000</v>
      </c>
      <c r="D21" s="8">
        <v>-3576000</v>
      </c>
      <c r="E21" s="8">
        <v>-1740000</v>
      </c>
      <c r="F21" s="8">
        <v>146.3175</v>
      </c>
      <c r="G21" s="8">
        <v>48.657699999999998</v>
      </c>
    </row>
    <row r="22" spans="1:7" x14ac:dyDescent="0.2">
      <c r="A22" s="153"/>
      <c r="B22" s="153" t="s">
        <v>0</v>
      </c>
    </row>
    <row r="23" spans="1:7" s="7" customFormat="1" x14ac:dyDescent="0.2">
      <c r="A23" s="154" t="s">
        <v>171</v>
      </c>
      <c r="B23" s="154" t="s">
        <v>0</v>
      </c>
    </row>
    <row r="24" spans="1:7" x14ac:dyDescent="0.2">
      <c r="A24" s="6" t="s">
        <v>22</v>
      </c>
      <c r="B24" t="s">
        <v>23</v>
      </c>
      <c r="C24" s="1">
        <v>6100000</v>
      </c>
      <c r="D24" s="1">
        <v>0</v>
      </c>
      <c r="E24" s="1">
        <v>0</v>
      </c>
      <c r="F24" s="1">
        <v>0</v>
      </c>
      <c r="G24" s="1">
        <v>0</v>
      </c>
    </row>
    <row r="25" spans="1:7" x14ac:dyDescent="0.2">
      <c r="A25" s="153"/>
      <c r="B25" s="153" t="s">
        <v>0</v>
      </c>
    </row>
    <row r="26" spans="1:7" s="7" customFormat="1" x14ac:dyDescent="0.2">
      <c r="A26" s="154" t="s">
        <v>24</v>
      </c>
      <c r="B26" s="154" t="s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</sheetData>
  <mergeCells count="13">
    <mergeCell ref="E1:G1"/>
    <mergeCell ref="A2:G2"/>
    <mergeCell ref="B3:E3"/>
    <mergeCell ref="A5:G5"/>
    <mergeCell ref="A21:B21"/>
    <mergeCell ref="A22:B22"/>
    <mergeCell ref="A25:B25"/>
    <mergeCell ref="A26:B26"/>
    <mergeCell ref="A11:B11"/>
    <mergeCell ref="A16:B16"/>
    <mergeCell ref="A18:B18"/>
    <mergeCell ref="A6:G6"/>
    <mergeCell ref="A23:B23"/>
  </mergeCells>
  <pageMargins left="0.74803149606299213" right="0.74803149606299213" top="0.98425196850393704" bottom="0.98425196850393704" header="0.51181102362204722" footer="0.51181102362204722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abSelected="1" zoomScaleNormal="100" workbookViewId="0">
      <selection activeCell="C72" sqref="C72"/>
    </sheetView>
  </sheetViews>
  <sheetFormatPr defaultRowHeight="12.75" x14ac:dyDescent="0.2"/>
  <cols>
    <col min="1" max="1" width="6.5703125" style="2" customWidth="1"/>
    <col min="2" max="2" width="57.5703125" style="14" customWidth="1"/>
    <col min="3" max="3" width="13.42578125" style="2" customWidth="1"/>
    <col min="4" max="4" width="13.28515625" style="2" customWidth="1"/>
    <col min="5" max="5" width="13.7109375" style="2" customWidth="1"/>
    <col min="6" max="6" width="8.5703125" style="2" customWidth="1"/>
    <col min="7" max="7" width="8" style="2" customWidth="1"/>
    <col min="8" max="16384" width="9.140625" style="2"/>
  </cols>
  <sheetData>
    <row r="1" spans="1:7" ht="27" customHeight="1" x14ac:dyDescent="0.2">
      <c r="A1" s="161" t="s">
        <v>172</v>
      </c>
      <c r="B1" s="158"/>
      <c r="C1" s="158"/>
      <c r="D1" s="158"/>
      <c r="E1" s="158"/>
      <c r="F1" s="158"/>
      <c r="G1" s="158"/>
    </row>
    <row r="2" spans="1:7" ht="27.75" customHeight="1" x14ac:dyDescent="0.2">
      <c r="A2" s="155" t="s">
        <v>178</v>
      </c>
      <c r="B2" s="155"/>
      <c r="C2" s="155"/>
      <c r="D2" s="155"/>
      <c r="E2" s="155"/>
      <c r="F2" s="155"/>
      <c r="G2" s="155"/>
    </row>
    <row r="4" spans="1:7" x14ac:dyDescent="0.2">
      <c r="A4" s="12" t="s">
        <v>0</v>
      </c>
      <c r="B4" s="162" t="s">
        <v>173</v>
      </c>
      <c r="C4" s="10" t="s">
        <v>168</v>
      </c>
      <c r="D4" s="10" t="s">
        <v>169</v>
      </c>
      <c r="E4" s="10" t="s">
        <v>169</v>
      </c>
      <c r="F4" s="10" t="s">
        <v>1</v>
      </c>
      <c r="G4" s="10" t="s">
        <v>1</v>
      </c>
    </row>
    <row r="5" spans="1:7" x14ac:dyDescent="0.2">
      <c r="A5" s="12" t="s">
        <v>0</v>
      </c>
      <c r="B5" s="163"/>
      <c r="C5" s="10" t="s">
        <v>2</v>
      </c>
      <c r="D5" s="10" t="s">
        <v>3</v>
      </c>
      <c r="E5" s="10" t="s">
        <v>4</v>
      </c>
      <c r="F5" s="10">
        <v>4</v>
      </c>
      <c r="G5" s="10">
        <v>5</v>
      </c>
    </row>
    <row r="6" spans="1:7" x14ac:dyDescent="0.2">
      <c r="A6" s="22"/>
      <c r="B6" s="163"/>
      <c r="C6" s="10">
        <v>2020</v>
      </c>
      <c r="D6" s="10">
        <v>2021</v>
      </c>
      <c r="E6" s="10">
        <v>2022</v>
      </c>
      <c r="F6" s="10" t="s">
        <v>5</v>
      </c>
      <c r="G6" s="10" t="s">
        <v>6</v>
      </c>
    </row>
    <row r="7" spans="1:7" x14ac:dyDescent="0.2">
      <c r="A7" s="164" t="s">
        <v>7</v>
      </c>
      <c r="B7" s="164" t="s">
        <v>0</v>
      </c>
      <c r="C7" s="15"/>
      <c r="D7" s="15"/>
      <c r="E7" s="15"/>
      <c r="F7" s="15"/>
      <c r="G7" s="15"/>
    </row>
    <row r="8" spans="1:7" x14ac:dyDescent="0.2">
      <c r="A8" s="16" t="s">
        <v>8</v>
      </c>
      <c r="B8" s="17" t="s">
        <v>9</v>
      </c>
      <c r="C8" s="16">
        <v>38017800</v>
      </c>
      <c r="D8" s="16">
        <v>40885242.119999997</v>
      </c>
      <c r="E8" s="16">
        <v>36293650</v>
      </c>
      <c r="F8" s="16">
        <v>107.5423</v>
      </c>
      <c r="G8" s="16">
        <v>88.769499999999994</v>
      </c>
    </row>
    <row r="9" spans="1:7" x14ac:dyDescent="0.2">
      <c r="A9" s="18" t="s">
        <v>25</v>
      </c>
      <c r="B9" s="19" t="s">
        <v>26</v>
      </c>
      <c r="C9" s="18">
        <v>19573800</v>
      </c>
      <c r="D9" s="18">
        <v>20574935.870000001</v>
      </c>
      <c r="E9" s="18">
        <v>20767150</v>
      </c>
      <c r="F9" s="18">
        <v>105.1146</v>
      </c>
      <c r="G9" s="18">
        <v>100.9342</v>
      </c>
    </row>
    <row r="10" spans="1:7" x14ac:dyDescent="0.2">
      <c r="A10" s="20" t="s">
        <v>27</v>
      </c>
      <c r="B10" s="21" t="s">
        <v>28</v>
      </c>
      <c r="C10" s="20">
        <v>7449800</v>
      </c>
      <c r="D10" s="20"/>
      <c r="F10" s="20"/>
    </row>
    <row r="11" spans="1:7" x14ac:dyDescent="0.2">
      <c r="A11" s="20" t="s">
        <v>29</v>
      </c>
      <c r="B11" s="21" t="s">
        <v>30</v>
      </c>
      <c r="C11" s="20">
        <v>11384000</v>
      </c>
      <c r="D11" s="20"/>
      <c r="F11" s="20"/>
    </row>
    <row r="12" spans="1:7" x14ac:dyDescent="0.2">
      <c r="A12" s="20" t="s">
        <v>31</v>
      </c>
      <c r="B12" s="21" t="s">
        <v>32</v>
      </c>
      <c r="C12" s="20">
        <v>740000</v>
      </c>
      <c r="D12" s="20"/>
      <c r="F12" s="20"/>
    </row>
    <row r="13" spans="1:7" ht="25.5" x14ac:dyDescent="0.2">
      <c r="A13" s="18" t="s">
        <v>33</v>
      </c>
      <c r="B13" s="19" t="s">
        <v>34</v>
      </c>
      <c r="C13" s="18">
        <v>1438500</v>
      </c>
      <c r="D13" s="18">
        <v>1124806.25</v>
      </c>
      <c r="E13" s="18">
        <v>476000</v>
      </c>
      <c r="F13" s="18">
        <v>78.192899999999995</v>
      </c>
      <c r="G13" s="18">
        <v>42.318300000000001</v>
      </c>
    </row>
    <row r="14" spans="1:7" x14ac:dyDescent="0.2">
      <c r="A14" s="20" t="s">
        <v>35</v>
      </c>
      <c r="B14" s="21" t="s">
        <v>36</v>
      </c>
      <c r="C14" s="20">
        <v>952500</v>
      </c>
      <c r="D14" s="20"/>
      <c r="F14" s="20"/>
    </row>
    <row r="15" spans="1:7" x14ac:dyDescent="0.2">
      <c r="A15" s="20" t="s">
        <v>37</v>
      </c>
      <c r="B15" s="21" t="s">
        <v>38</v>
      </c>
      <c r="C15" s="20">
        <v>236000</v>
      </c>
      <c r="D15" s="20"/>
      <c r="F15" s="20"/>
    </row>
    <row r="16" spans="1:7" x14ac:dyDescent="0.2">
      <c r="A16" s="20" t="s">
        <v>39</v>
      </c>
      <c r="B16" s="21" t="s">
        <v>40</v>
      </c>
      <c r="C16" s="20">
        <v>20000</v>
      </c>
      <c r="D16" s="20"/>
      <c r="F16" s="20"/>
    </row>
    <row r="17" spans="1:7" x14ac:dyDescent="0.2">
      <c r="A17" s="20" t="s">
        <v>41</v>
      </c>
      <c r="B17" s="21" t="s">
        <v>42</v>
      </c>
      <c r="C17" s="20">
        <v>230000</v>
      </c>
      <c r="D17" s="20"/>
      <c r="F17" s="20"/>
    </row>
    <row r="18" spans="1:7" x14ac:dyDescent="0.2">
      <c r="A18" s="18" t="s">
        <v>43</v>
      </c>
      <c r="B18" s="19" t="s">
        <v>44</v>
      </c>
      <c r="C18" s="18">
        <v>2904500</v>
      </c>
      <c r="D18" s="18">
        <v>2824500</v>
      </c>
      <c r="E18" s="18">
        <v>2824500</v>
      </c>
      <c r="F18" s="18">
        <v>97.245599999999996</v>
      </c>
      <c r="G18" s="18">
        <v>100</v>
      </c>
    </row>
    <row r="19" spans="1:7" x14ac:dyDescent="0.2">
      <c r="A19" s="20" t="s">
        <v>45</v>
      </c>
      <c r="B19" s="21" t="s">
        <v>46</v>
      </c>
      <c r="C19" s="20">
        <v>22000</v>
      </c>
      <c r="D19" s="20"/>
      <c r="F19" s="20"/>
    </row>
    <row r="20" spans="1:7" x14ac:dyDescent="0.2">
      <c r="A20" s="20" t="s">
        <v>47</v>
      </c>
      <c r="B20" s="21" t="s">
        <v>48</v>
      </c>
      <c r="C20" s="20">
        <v>2879500</v>
      </c>
      <c r="D20" s="20"/>
      <c r="F20" s="20"/>
    </row>
    <row r="21" spans="1:7" x14ac:dyDescent="0.2">
      <c r="A21" s="20" t="s">
        <v>49</v>
      </c>
      <c r="B21" s="21" t="s">
        <v>50</v>
      </c>
      <c r="C21" s="20">
        <v>3000</v>
      </c>
      <c r="D21" s="20"/>
      <c r="F21" s="20"/>
    </row>
    <row r="22" spans="1:7" ht="25.5" x14ac:dyDescent="0.2">
      <c r="A22" s="18" t="s">
        <v>51</v>
      </c>
      <c r="B22" s="19" t="s">
        <v>175</v>
      </c>
      <c r="C22" s="18">
        <v>13661000</v>
      </c>
      <c r="D22" s="18">
        <v>15521000</v>
      </c>
      <c r="E22" s="18">
        <v>11356000</v>
      </c>
      <c r="F22" s="18">
        <v>113.61539999999999</v>
      </c>
      <c r="G22" s="18">
        <v>73.165300000000002</v>
      </c>
    </row>
    <row r="23" spans="1:7" x14ac:dyDescent="0.2">
      <c r="A23" s="20" t="s">
        <v>52</v>
      </c>
      <c r="B23" s="21" t="s">
        <v>53</v>
      </c>
      <c r="C23" s="20">
        <v>900000</v>
      </c>
      <c r="D23" s="20"/>
      <c r="F23" s="20"/>
    </row>
    <row r="24" spans="1:7" x14ac:dyDescent="0.2">
      <c r="A24" s="20" t="s">
        <v>54</v>
      </c>
      <c r="B24" s="21" t="s">
        <v>55</v>
      </c>
      <c r="C24" s="20">
        <v>281000</v>
      </c>
      <c r="D24" s="20"/>
      <c r="F24" s="20"/>
    </row>
    <row r="25" spans="1:7" x14ac:dyDescent="0.2">
      <c r="A25" s="20" t="s">
        <v>56</v>
      </c>
      <c r="B25" s="21" t="s">
        <v>57</v>
      </c>
      <c r="C25" s="20">
        <v>12480000</v>
      </c>
      <c r="D25" s="20"/>
      <c r="F25" s="20"/>
    </row>
    <row r="26" spans="1:7" ht="25.5" x14ac:dyDescent="0.2">
      <c r="A26" s="18" t="s">
        <v>58</v>
      </c>
      <c r="B26" s="19" t="s">
        <v>59</v>
      </c>
      <c r="C26" s="18">
        <v>270000</v>
      </c>
      <c r="D26" s="18">
        <v>670000</v>
      </c>
      <c r="E26" s="18">
        <v>700000</v>
      </c>
      <c r="F26" s="18">
        <v>248.1481</v>
      </c>
      <c r="G26" s="18">
        <v>104.4776</v>
      </c>
    </row>
    <row r="27" spans="1:7" x14ac:dyDescent="0.2">
      <c r="A27" s="20" t="s">
        <v>60</v>
      </c>
      <c r="B27" s="21" t="s">
        <v>61</v>
      </c>
      <c r="C27" s="20">
        <v>170000</v>
      </c>
      <c r="D27" s="20"/>
      <c r="F27" s="20"/>
    </row>
    <row r="28" spans="1:7" x14ac:dyDescent="0.2">
      <c r="A28" s="20" t="s">
        <v>62</v>
      </c>
      <c r="B28" s="21" t="s">
        <v>63</v>
      </c>
      <c r="C28" s="20">
        <v>100000</v>
      </c>
      <c r="D28" s="20"/>
      <c r="F28" s="20"/>
    </row>
    <row r="29" spans="1:7" x14ac:dyDescent="0.2">
      <c r="A29" s="18" t="s">
        <v>64</v>
      </c>
      <c r="B29" s="19" t="s">
        <v>65</v>
      </c>
      <c r="C29" s="18">
        <v>170000</v>
      </c>
      <c r="D29" s="18">
        <v>170000</v>
      </c>
      <c r="E29" s="18">
        <v>170000</v>
      </c>
      <c r="F29" s="18">
        <v>100</v>
      </c>
      <c r="G29" s="18">
        <v>100</v>
      </c>
    </row>
    <row r="30" spans="1:7" x14ac:dyDescent="0.2">
      <c r="A30" s="20" t="s">
        <v>66</v>
      </c>
      <c r="B30" s="21" t="s">
        <v>67</v>
      </c>
      <c r="C30" s="20">
        <v>120000</v>
      </c>
      <c r="D30" s="20"/>
      <c r="F30" s="20"/>
    </row>
    <row r="31" spans="1:7" x14ac:dyDescent="0.2">
      <c r="A31" s="20" t="s">
        <v>68</v>
      </c>
      <c r="B31" s="21" t="s">
        <v>69</v>
      </c>
      <c r="C31" s="20">
        <v>50000</v>
      </c>
      <c r="D31" s="20"/>
      <c r="F31" s="20"/>
    </row>
    <row r="32" spans="1:7" x14ac:dyDescent="0.2">
      <c r="A32" s="16" t="s">
        <v>10</v>
      </c>
      <c r="B32" s="17" t="s">
        <v>11</v>
      </c>
      <c r="C32" s="16">
        <v>1525000</v>
      </c>
      <c r="D32" s="16">
        <v>1025000</v>
      </c>
      <c r="E32" s="16">
        <v>1025000</v>
      </c>
      <c r="F32" s="16">
        <v>67.213099999999997</v>
      </c>
      <c r="G32" s="16">
        <v>100</v>
      </c>
    </row>
    <row r="33" spans="1:7" x14ac:dyDescent="0.2">
      <c r="A33" s="18" t="s">
        <v>70</v>
      </c>
      <c r="B33" s="19" t="s">
        <v>71</v>
      </c>
      <c r="C33" s="18">
        <v>1500000</v>
      </c>
      <c r="D33" s="18">
        <v>1000000</v>
      </c>
      <c r="E33" s="18">
        <v>1000000</v>
      </c>
      <c r="F33" s="18">
        <v>66.666600000000003</v>
      </c>
      <c r="G33" s="18">
        <v>100</v>
      </c>
    </row>
    <row r="34" spans="1:7" x14ac:dyDescent="0.2">
      <c r="A34" s="20" t="s">
        <v>72</v>
      </c>
      <c r="B34" s="21" t="s">
        <v>73</v>
      </c>
      <c r="C34" s="20">
        <v>1500000</v>
      </c>
      <c r="D34" s="20"/>
      <c r="F34" s="20"/>
    </row>
    <row r="35" spans="1:7" x14ac:dyDescent="0.2">
      <c r="A35" s="18" t="s">
        <v>74</v>
      </c>
      <c r="B35" s="19" t="s">
        <v>75</v>
      </c>
      <c r="C35" s="18">
        <v>25000</v>
      </c>
      <c r="D35" s="18">
        <v>25000</v>
      </c>
      <c r="E35" s="18">
        <v>25000</v>
      </c>
      <c r="F35" s="18">
        <v>100</v>
      </c>
      <c r="G35" s="18">
        <v>100</v>
      </c>
    </row>
    <row r="36" spans="1:7" x14ac:dyDescent="0.2">
      <c r="A36" s="20" t="s">
        <v>76</v>
      </c>
      <c r="B36" s="21" t="s">
        <v>77</v>
      </c>
      <c r="C36" s="20">
        <v>25000</v>
      </c>
      <c r="D36" s="20"/>
      <c r="F36" s="20"/>
    </row>
    <row r="37" spans="1:7" x14ac:dyDescent="0.2">
      <c r="A37" s="16" t="s">
        <v>4</v>
      </c>
      <c r="B37" s="17" t="s">
        <v>12</v>
      </c>
      <c r="C37" s="16">
        <v>28080300</v>
      </c>
      <c r="D37" s="16">
        <v>24119242.120000001</v>
      </c>
      <c r="E37" s="16">
        <v>23858650</v>
      </c>
      <c r="F37" s="16">
        <v>85.893799999999999</v>
      </c>
      <c r="G37" s="16">
        <v>98.919499999999999</v>
      </c>
    </row>
    <row r="38" spans="1:7" x14ac:dyDescent="0.2">
      <c r="A38" s="18" t="s">
        <v>78</v>
      </c>
      <c r="B38" s="19" t="s">
        <v>79</v>
      </c>
      <c r="C38" s="18">
        <v>3048400</v>
      </c>
      <c r="D38" s="18">
        <v>3048400</v>
      </c>
      <c r="E38" s="18">
        <v>3048400</v>
      </c>
      <c r="F38" s="18">
        <v>100</v>
      </c>
      <c r="G38" s="18">
        <v>100</v>
      </c>
    </row>
    <row r="39" spans="1:7" x14ac:dyDescent="0.2">
      <c r="A39" s="20" t="s">
        <v>80</v>
      </c>
      <c r="B39" s="21" t="s">
        <v>81</v>
      </c>
      <c r="C39" s="20">
        <v>2449200</v>
      </c>
      <c r="D39" s="20"/>
      <c r="F39" s="20"/>
    </row>
    <row r="40" spans="1:7" x14ac:dyDescent="0.2">
      <c r="A40" s="20" t="s">
        <v>82</v>
      </c>
      <c r="B40" s="21" t="s">
        <v>83</v>
      </c>
      <c r="C40" s="20">
        <v>195000</v>
      </c>
      <c r="D40" s="20"/>
      <c r="F40" s="20"/>
    </row>
    <row r="41" spans="1:7" x14ac:dyDescent="0.2">
      <c r="A41" s="20" t="s">
        <v>84</v>
      </c>
      <c r="B41" s="21" t="s">
        <v>85</v>
      </c>
      <c r="C41" s="20">
        <v>404200</v>
      </c>
      <c r="D41" s="20"/>
      <c r="F41" s="20"/>
    </row>
    <row r="42" spans="1:7" x14ac:dyDescent="0.2">
      <c r="A42" s="18" t="s">
        <v>86</v>
      </c>
      <c r="B42" s="19" t="s">
        <v>87</v>
      </c>
      <c r="C42" s="18">
        <v>13964400</v>
      </c>
      <c r="D42" s="18">
        <v>11937531.25</v>
      </c>
      <c r="E42" s="18">
        <v>11779250</v>
      </c>
      <c r="F42" s="18">
        <v>85.49</v>
      </c>
      <c r="G42" s="18">
        <v>98.67</v>
      </c>
    </row>
    <row r="43" spans="1:7" x14ac:dyDescent="0.2">
      <c r="A43" s="20" t="s">
        <v>88</v>
      </c>
      <c r="B43" s="21" t="s">
        <v>89</v>
      </c>
      <c r="C43" s="20">
        <v>270000</v>
      </c>
      <c r="D43" s="20"/>
      <c r="F43" s="20"/>
    </row>
    <row r="44" spans="1:7" x14ac:dyDescent="0.2">
      <c r="A44" s="20" t="s">
        <v>90</v>
      </c>
      <c r="B44" s="21" t="s">
        <v>91</v>
      </c>
      <c r="C44" s="20">
        <v>1466000</v>
      </c>
      <c r="D44" s="20"/>
      <c r="F44" s="20"/>
    </row>
    <row r="45" spans="1:7" x14ac:dyDescent="0.2">
      <c r="A45" s="20" t="s">
        <v>92</v>
      </c>
      <c r="B45" s="21" t="s">
        <v>93</v>
      </c>
      <c r="C45" s="20">
        <v>10242600</v>
      </c>
      <c r="D45" s="20"/>
      <c r="F45" s="20"/>
    </row>
    <row r="46" spans="1:7" x14ac:dyDescent="0.2">
      <c r="A46" s="20" t="s">
        <v>94</v>
      </c>
      <c r="B46" s="21" t="s">
        <v>95</v>
      </c>
      <c r="C46" s="20">
        <v>20000</v>
      </c>
      <c r="D46" s="20"/>
      <c r="F46" s="20"/>
    </row>
    <row r="47" spans="1:7" x14ac:dyDescent="0.2">
      <c r="A47" s="20" t="s">
        <v>96</v>
      </c>
      <c r="B47" s="21" t="s">
        <v>97</v>
      </c>
      <c r="C47" s="20">
        <v>1965800</v>
      </c>
      <c r="D47" s="20"/>
      <c r="F47" s="20"/>
    </row>
    <row r="48" spans="1:7" x14ac:dyDescent="0.2">
      <c r="A48" s="18" t="s">
        <v>98</v>
      </c>
      <c r="B48" s="19" t="s">
        <v>99</v>
      </c>
      <c r="C48" s="18">
        <v>217000</v>
      </c>
      <c r="D48" s="18">
        <v>157500</v>
      </c>
      <c r="E48" s="18">
        <v>110500</v>
      </c>
      <c r="F48" s="18">
        <v>72.580600000000004</v>
      </c>
      <c r="G48" s="18">
        <v>70.158699999999996</v>
      </c>
    </row>
    <row r="49" spans="1:7" x14ac:dyDescent="0.2">
      <c r="A49" s="20" t="s">
        <v>100</v>
      </c>
      <c r="B49" s="21" t="s">
        <v>101</v>
      </c>
      <c r="C49" s="20">
        <v>155500</v>
      </c>
      <c r="D49" s="20"/>
      <c r="F49" s="20"/>
    </row>
    <row r="50" spans="1:7" x14ac:dyDescent="0.2">
      <c r="A50" s="20" t="s">
        <v>102</v>
      </c>
      <c r="B50" s="21" t="s">
        <v>103</v>
      </c>
      <c r="C50" s="20">
        <v>61500</v>
      </c>
      <c r="D50" s="20"/>
      <c r="F50" s="20"/>
    </row>
    <row r="51" spans="1:7" x14ac:dyDescent="0.2">
      <c r="A51" s="18" t="s">
        <v>104</v>
      </c>
      <c r="B51" s="19" t="s">
        <v>105</v>
      </c>
      <c r="C51" s="18">
        <v>120000</v>
      </c>
      <c r="D51" s="18">
        <v>120000</v>
      </c>
      <c r="E51" s="18">
        <v>120000</v>
      </c>
      <c r="F51" s="18">
        <v>100</v>
      </c>
      <c r="G51" s="18">
        <v>100</v>
      </c>
    </row>
    <row r="52" spans="1:7" ht="25.5" x14ac:dyDescent="0.2">
      <c r="A52" s="20" t="s">
        <v>106</v>
      </c>
      <c r="B52" s="21" t="s">
        <v>107</v>
      </c>
      <c r="C52" s="20">
        <v>120000</v>
      </c>
      <c r="D52" s="20"/>
      <c r="F52" s="20"/>
    </row>
    <row r="53" spans="1:7" x14ac:dyDescent="0.2">
      <c r="A53" s="18" t="s">
        <v>108</v>
      </c>
      <c r="B53" s="19" t="s">
        <v>109</v>
      </c>
      <c r="C53" s="18">
        <v>4013000</v>
      </c>
      <c r="D53" s="18">
        <v>3803000</v>
      </c>
      <c r="E53" s="18">
        <v>3803000</v>
      </c>
      <c r="F53" s="18">
        <v>94.77</v>
      </c>
      <c r="G53" s="18">
        <v>100</v>
      </c>
    </row>
    <row r="54" spans="1:7" x14ac:dyDescent="0.2">
      <c r="A54" s="20" t="s">
        <v>110</v>
      </c>
      <c r="B54" s="21" t="s">
        <v>111</v>
      </c>
      <c r="C54" s="20">
        <v>218000</v>
      </c>
      <c r="D54" s="20"/>
      <c r="F54" s="20"/>
    </row>
    <row r="55" spans="1:7" x14ac:dyDescent="0.2">
      <c r="A55" s="20" t="s">
        <v>112</v>
      </c>
      <c r="B55" s="21" t="s">
        <v>113</v>
      </c>
      <c r="C55" s="20">
        <v>3795000</v>
      </c>
      <c r="D55" s="20"/>
      <c r="F55" s="20"/>
    </row>
    <row r="56" spans="1:7" ht="25.5" x14ac:dyDescent="0.2">
      <c r="A56" s="18" t="s">
        <v>114</v>
      </c>
      <c r="B56" s="19" t="s">
        <v>115</v>
      </c>
      <c r="C56" s="18">
        <v>1228500</v>
      </c>
      <c r="D56" s="18">
        <v>1228500</v>
      </c>
      <c r="E56" s="18">
        <v>1228500</v>
      </c>
      <c r="F56" s="18">
        <v>100</v>
      </c>
      <c r="G56" s="18">
        <v>100</v>
      </c>
    </row>
    <row r="57" spans="1:7" x14ac:dyDescent="0.2">
      <c r="A57" s="20" t="s">
        <v>116</v>
      </c>
      <c r="B57" s="21" t="s">
        <v>117</v>
      </c>
      <c r="C57" s="20">
        <v>1228500</v>
      </c>
      <c r="D57" s="20"/>
      <c r="F57" s="20"/>
    </row>
    <row r="58" spans="1:7" x14ac:dyDescent="0.2">
      <c r="A58" s="18" t="s">
        <v>118</v>
      </c>
      <c r="B58" s="19" t="s">
        <v>119</v>
      </c>
      <c r="C58" s="18">
        <v>5489000</v>
      </c>
      <c r="D58" s="18">
        <v>3824310.87</v>
      </c>
      <c r="E58" s="18">
        <v>3769000</v>
      </c>
      <c r="F58" s="18">
        <v>69.672200000000004</v>
      </c>
      <c r="G58" s="18">
        <v>98.553700000000006</v>
      </c>
    </row>
    <row r="59" spans="1:7" x14ac:dyDescent="0.2">
      <c r="A59" s="20" t="s">
        <v>120</v>
      </c>
      <c r="B59" s="21" t="s">
        <v>121</v>
      </c>
      <c r="C59" s="20">
        <v>2599000</v>
      </c>
      <c r="D59" s="20"/>
      <c r="F59" s="20"/>
    </row>
    <row r="60" spans="1:7" x14ac:dyDescent="0.2">
      <c r="A60" s="20" t="s">
        <v>122</v>
      </c>
      <c r="B60" s="21" t="s">
        <v>123</v>
      </c>
      <c r="C60" s="20">
        <v>2595000</v>
      </c>
      <c r="D60" s="20"/>
      <c r="F60" s="20"/>
    </row>
    <row r="61" spans="1:7" x14ac:dyDescent="0.2">
      <c r="A61" s="20" t="s">
        <v>124</v>
      </c>
      <c r="B61" s="21" t="s">
        <v>125</v>
      </c>
      <c r="C61" s="20">
        <v>120000</v>
      </c>
      <c r="D61" s="20"/>
      <c r="F61" s="20"/>
    </row>
    <row r="62" spans="1:7" x14ac:dyDescent="0.2">
      <c r="A62" s="20" t="s">
        <v>126</v>
      </c>
      <c r="B62" s="21" t="s">
        <v>127</v>
      </c>
      <c r="C62" s="20">
        <v>175000</v>
      </c>
      <c r="D62" s="20"/>
      <c r="F62" s="20"/>
    </row>
    <row r="63" spans="1:7" x14ac:dyDescent="0.2">
      <c r="A63" s="16" t="s">
        <v>13</v>
      </c>
      <c r="B63" s="17" t="s">
        <v>14</v>
      </c>
      <c r="C63" s="16">
        <v>20006500</v>
      </c>
      <c r="D63" s="16">
        <v>14215000</v>
      </c>
      <c r="E63" s="16">
        <v>11720000</v>
      </c>
      <c r="F63" s="16">
        <v>71.051900000000003</v>
      </c>
      <c r="G63" s="16">
        <v>82.448099999999997</v>
      </c>
    </row>
    <row r="64" spans="1:7" x14ac:dyDescent="0.2">
      <c r="A64" s="18" t="s">
        <v>128</v>
      </c>
      <c r="B64" s="19" t="s">
        <v>129</v>
      </c>
      <c r="C64" s="18">
        <v>1110000</v>
      </c>
      <c r="D64" s="18">
        <v>610000</v>
      </c>
      <c r="E64" s="18">
        <v>1110000</v>
      </c>
      <c r="F64" s="18">
        <v>54.954900000000002</v>
      </c>
      <c r="G64" s="18">
        <v>181.96719999999999</v>
      </c>
    </row>
    <row r="65" spans="1:7" x14ac:dyDescent="0.2">
      <c r="A65" s="20" t="s">
        <v>130</v>
      </c>
      <c r="B65" s="21" t="s">
        <v>131</v>
      </c>
      <c r="C65" s="20">
        <v>1100000</v>
      </c>
      <c r="D65" s="20"/>
      <c r="F65" s="20"/>
    </row>
    <row r="66" spans="1:7" x14ac:dyDescent="0.2">
      <c r="A66" s="20" t="s">
        <v>132</v>
      </c>
      <c r="B66" s="21" t="s">
        <v>133</v>
      </c>
      <c r="C66" s="20">
        <v>10000</v>
      </c>
      <c r="D66" s="20"/>
      <c r="F66" s="20"/>
    </row>
    <row r="67" spans="1:7" x14ac:dyDescent="0.2">
      <c r="A67" s="18" t="s">
        <v>134</v>
      </c>
      <c r="B67" s="19" t="s">
        <v>135</v>
      </c>
      <c r="C67" s="18">
        <v>17356500</v>
      </c>
      <c r="D67" s="18">
        <v>13115000</v>
      </c>
      <c r="E67" s="18">
        <v>10120000</v>
      </c>
      <c r="F67" s="18">
        <v>75.562399999999997</v>
      </c>
      <c r="G67" s="18">
        <v>77.163499999999999</v>
      </c>
    </row>
    <row r="68" spans="1:7" x14ac:dyDescent="0.2">
      <c r="A68" s="20" t="s">
        <v>136</v>
      </c>
      <c r="B68" s="21" t="s">
        <v>137</v>
      </c>
      <c r="C68" s="20">
        <v>15637500</v>
      </c>
      <c r="D68" s="20"/>
      <c r="F68" s="20"/>
    </row>
    <row r="69" spans="1:7" x14ac:dyDescent="0.2">
      <c r="A69" s="20" t="s">
        <v>138</v>
      </c>
      <c r="B69" s="21" t="s">
        <v>139</v>
      </c>
      <c r="C69" s="20">
        <v>1454000</v>
      </c>
      <c r="D69" s="20"/>
      <c r="F69" s="20"/>
    </row>
    <row r="70" spans="1:7" x14ac:dyDescent="0.2">
      <c r="A70" s="20" t="s">
        <v>140</v>
      </c>
      <c r="B70" s="21" t="s">
        <v>141</v>
      </c>
      <c r="C70" s="20">
        <v>265000</v>
      </c>
      <c r="D70" s="20"/>
      <c r="F70" s="20"/>
    </row>
    <row r="71" spans="1:7" x14ac:dyDescent="0.2">
      <c r="A71" s="18" t="s">
        <v>142</v>
      </c>
      <c r="B71" s="19" t="s">
        <v>143</v>
      </c>
      <c r="C71" s="18">
        <v>1540000</v>
      </c>
      <c r="D71" s="18">
        <v>490000</v>
      </c>
      <c r="E71" s="18">
        <v>490000</v>
      </c>
      <c r="F71" s="18">
        <v>31.818100000000001</v>
      </c>
      <c r="G71" s="18">
        <v>100</v>
      </c>
    </row>
    <row r="72" spans="1:7" x14ac:dyDescent="0.2">
      <c r="A72" s="20" t="s">
        <v>144</v>
      </c>
      <c r="B72" s="21" t="s">
        <v>145</v>
      </c>
      <c r="C72" s="20">
        <v>1540000</v>
      </c>
      <c r="D72" s="20"/>
      <c r="F72" s="20"/>
    </row>
    <row r="73" spans="1:7" x14ac:dyDescent="0.2">
      <c r="A73" s="164" t="s">
        <v>16</v>
      </c>
      <c r="B73" s="164" t="s">
        <v>0</v>
      </c>
      <c r="C73" s="15"/>
      <c r="D73" s="15"/>
      <c r="E73" s="15"/>
      <c r="F73" s="15"/>
      <c r="G73" s="15"/>
    </row>
    <row r="74" spans="1:7" x14ac:dyDescent="0.2">
      <c r="A74" s="16" t="s">
        <v>17</v>
      </c>
      <c r="B74" s="17" t="s">
        <v>18</v>
      </c>
      <c r="C74" s="16">
        <v>6024000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">
      <c r="A75" s="18" t="s">
        <v>146</v>
      </c>
      <c r="B75" s="19" t="s">
        <v>147</v>
      </c>
      <c r="C75" s="18">
        <v>24000</v>
      </c>
      <c r="D75" s="18">
        <v>0</v>
      </c>
      <c r="E75" s="18">
        <v>0</v>
      </c>
      <c r="F75" s="18">
        <v>0</v>
      </c>
      <c r="G75" s="18">
        <v>0</v>
      </c>
    </row>
    <row r="76" spans="1:7" ht="25.5" x14ac:dyDescent="0.2">
      <c r="A76" s="20" t="s">
        <v>148</v>
      </c>
      <c r="B76" s="21" t="s">
        <v>149</v>
      </c>
      <c r="C76" s="20">
        <v>24000</v>
      </c>
      <c r="D76" s="20"/>
      <c r="F76" s="20"/>
    </row>
    <row r="77" spans="1:7" x14ac:dyDescent="0.2">
      <c r="A77" s="18" t="s">
        <v>150</v>
      </c>
      <c r="B77" s="19" t="s">
        <v>151</v>
      </c>
      <c r="C77" s="18">
        <v>6000000</v>
      </c>
      <c r="D77" s="18">
        <v>0</v>
      </c>
      <c r="E77" s="18">
        <v>0</v>
      </c>
      <c r="F77" s="18">
        <v>0</v>
      </c>
      <c r="G77" s="18">
        <v>0</v>
      </c>
    </row>
    <row r="78" spans="1:7" ht="25.5" x14ac:dyDescent="0.2">
      <c r="A78" s="20" t="s">
        <v>152</v>
      </c>
      <c r="B78" s="21" t="s">
        <v>153</v>
      </c>
      <c r="C78" s="20">
        <v>6000000</v>
      </c>
      <c r="D78" s="20"/>
      <c r="F78" s="20"/>
    </row>
    <row r="79" spans="1:7" x14ac:dyDescent="0.2">
      <c r="A79" s="16" t="s">
        <v>19</v>
      </c>
      <c r="B79" s="17" t="s">
        <v>20</v>
      </c>
      <c r="C79" s="16">
        <v>3580000</v>
      </c>
      <c r="D79" s="16">
        <v>3576000</v>
      </c>
      <c r="E79" s="16">
        <v>1740000</v>
      </c>
      <c r="F79" s="16">
        <v>99.888199999999998</v>
      </c>
      <c r="G79" s="16">
        <v>48.657699999999998</v>
      </c>
    </row>
    <row r="80" spans="1:7" x14ac:dyDescent="0.2">
      <c r="A80" s="18" t="s">
        <v>154</v>
      </c>
      <c r="B80" s="19" t="s">
        <v>155</v>
      </c>
      <c r="C80" s="18">
        <v>1800000</v>
      </c>
      <c r="D80" s="18">
        <v>1161000</v>
      </c>
      <c r="E80" s="18">
        <v>450000</v>
      </c>
      <c r="F80" s="18">
        <v>64.5</v>
      </c>
      <c r="G80" s="18">
        <v>38.759599999999999</v>
      </c>
    </row>
    <row r="81" spans="1:7" x14ac:dyDescent="0.2">
      <c r="A81" s="20" t="s">
        <v>156</v>
      </c>
      <c r="B81" s="21" t="s">
        <v>157</v>
      </c>
      <c r="C81" s="20">
        <v>1800000</v>
      </c>
      <c r="D81" s="20"/>
      <c r="F81" s="20"/>
    </row>
    <row r="82" spans="1:7" x14ac:dyDescent="0.2">
      <c r="A82" s="18" t="s">
        <v>158</v>
      </c>
      <c r="B82" s="19" t="s">
        <v>159</v>
      </c>
      <c r="C82" s="18">
        <v>1780000</v>
      </c>
      <c r="D82" s="18">
        <v>2415000</v>
      </c>
      <c r="E82" s="18">
        <v>1290000</v>
      </c>
      <c r="F82" s="18">
        <v>135.67410000000001</v>
      </c>
      <c r="G82" s="18">
        <v>53.4161</v>
      </c>
    </row>
    <row r="83" spans="1:7" ht="25.5" x14ac:dyDescent="0.2">
      <c r="A83" s="20" t="s">
        <v>160</v>
      </c>
      <c r="B83" s="21" t="s">
        <v>176</v>
      </c>
      <c r="C83" s="20">
        <v>280000</v>
      </c>
      <c r="D83" s="20"/>
      <c r="F83" s="20"/>
    </row>
    <row r="84" spans="1:7" ht="25.5" x14ac:dyDescent="0.2">
      <c r="A84" s="20" t="s">
        <v>161</v>
      </c>
      <c r="B84" s="21" t="s">
        <v>177</v>
      </c>
      <c r="C84" s="20">
        <v>1500000</v>
      </c>
      <c r="D84" s="20"/>
      <c r="F84" s="20"/>
    </row>
    <row r="85" spans="1:7" x14ac:dyDescent="0.2">
      <c r="A85" s="164" t="s">
        <v>174</v>
      </c>
      <c r="B85" s="164" t="s">
        <v>0</v>
      </c>
      <c r="C85" s="15"/>
      <c r="D85" s="15"/>
      <c r="E85" s="15"/>
      <c r="F85" s="15"/>
      <c r="G85" s="15"/>
    </row>
    <row r="86" spans="1:7" x14ac:dyDescent="0.2">
      <c r="A86" s="16" t="s">
        <v>22</v>
      </c>
      <c r="B86" s="17" t="s">
        <v>23</v>
      </c>
      <c r="C86" s="16">
        <v>6100000</v>
      </c>
      <c r="D86" s="16">
        <v>0</v>
      </c>
      <c r="E86" s="16">
        <v>0</v>
      </c>
      <c r="F86" s="16">
        <v>0</v>
      </c>
      <c r="G86" s="16">
        <v>0</v>
      </c>
    </row>
    <row r="87" spans="1:7" x14ac:dyDescent="0.2">
      <c r="A87" s="18" t="s">
        <v>162</v>
      </c>
      <c r="B87" s="19" t="s">
        <v>163</v>
      </c>
      <c r="C87" s="18">
        <v>6100000</v>
      </c>
      <c r="D87" s="18">
        <v>0</v>
      </c>
      <c r="E87" s="18">
        <v>0</v>
      </c>
      <c r="F87" s="18">
        <v>0</v>
      </c>
      <c r="G87" s="18">
        <v>0</v>
      </c>
    </row>
    <row r="88" spans="1:7" x14ac:dyDescent="0.2">
      <c r="A88" s="20" t="s">
        <v>164</v>
      </c>
      <c r="B88" s="21" t="s">
        <v>165</v>
      </c>
      <c r="C88" s="20">
        <v>6100000</v>
      </c>
      <c r="D88" s="20"/>
      <c r="F88" s="20"/>
    </row>
  </sheetData>
  <mergeCells count="6">
    <mergeCell ref="A1:G1"/>
    <mergeCell ref="A2:G2"/>
    <mergeCell ref="B4:B6"/>
    <mergeCell ref="A7:B7"/>
    <mergeCell ref="A73:B73"/>
    <mergeCell ref="A85:B85"/>
  </mergeCells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5"/>
  <sheetViews>
    <sheetView topLeftCell="A602" zoomScaleNormal="100" workbookViewId="0">
      <selection activeCell="F558" sqref="F558:F559"/>
    </sheetView>
  </sheetViews>
  <sheetFormatPr defaultRowHeight="12.75" x14ac:dyDescent="0.2"/>
  <cols>
    <col min="1" max="1" width="5.85546875" style="27" customWidth="1"/>
    <col min="2" max="2" width="91.5703125" style="27" customWidth="1"/>
    <col min="3" max="5" width="12.7109375" style="27" bestFit="1" customWidth="1"/>
    <col min="6" max="7" width="8.140625" style="27" bestFit="1" customWidth="1"/>
    <col min="8" max="16384" width="9.140625" style="27"/>
  </cols>
  <sheetData>
    <row r="1" spans="1:7" s="23" customFormat="1" ht="12.75" customHeight="1" x14ac:dyDescent="0.2">
      <c r="A1" s="165" t="s">
        <v>179</v>
      </c>
      <c r="B1" s="165"/>
      <c r="C1" s="165"/>
      <c r="D1" s="165"/>
      <c r="E1" s="165"/>
      <c r="F1" s="165"/>
      <c r="G1" s="165"/>
    </row>
    <row r="2" spans="1:7" s="23" customFormat="1" x14ac:dyDescent="0.2">
      <c r="B2" s="24"/>
    </row>
    <row r="3" spans="1:7" s="23" customFormat="1" x14ac:dyDescent="0.2">
      <c r="A3" s="166" t="s">
        <v>180</v>
      </c>
      <c r="B3" s="166"/>
      <c r="C3" s="166"/>
      <c r="D3" s="166"/>
      <c r="E3" s="166"/>
      <c r="F3" s="166"/>
      <c r="G3" s="166"/>
    </row>
    <row r="4" spans="1:7" s="23" customFormat="1" ht="26.25" customHeight="1" x14ac:dyDescent="0.2">
      <c r="A4" s="167" t="s">
        <v>181</v>
      </c>
      <c r="B4" s="167"/>
      <c r="C4" s="167"/>
      <c r="D4" s="167"/>
      <c r="E4" s="167"/>
      <c r="F4" s="167"/>
      <c r="G4" s="167"/>
    </row>
    <row r="5" spans="1:7" s="23" customFormat="1" x14ac:dyDescent="0.2"/>
    <row r="6" spans="1:7" s="23" customFormat="1" x14ac:dyDescent="0.2">
      <c r="A6" s="25"/>
      <c r="B6" s="25"/>
      <c r="C6" s="26" t="s">
        <v>168</v>
      </c>
      <c r="D6" s="26" t="s">
        <v>169</v>
      </c>
      <c r="E6" s="26" t="s">
        <v>169</v>
      </c>
      <c r="F6" s="26" t="s">
        <v>1</v>
      </c>
      <c r="G6" s="26" t="s">
        <v>1</v>
      </c>
    </row>
    <row r="7" spans="1:7" s="23" customFormat="1" x14ac:dyDescent="0.2">
      <c r="A7" s="25"/>
      <c r="B7" s="25"/>
      <c r="C7" s="26" t="s">
        <v>2</v>
      </c>
      <c r="D7" s="26" t="s">
        <v>3</v>
      </c>
      <c r="E7" s="26" t="s">
        <v>4</v>
      </c>
      <c r="F7" s="26">
        <v>4</v>
      </c>
      <c r="G7" s="26">
        <v>5</v>
      </c>
    </row>
    <row r="8" spans="1:7" s="23" customFormat="1" x14ac:dyDescent="0.2">
      <c r="A8" s="26"/>
      <c r="B8" s="139" t="s">
        <v>399</v>
      </c>
      <c r="C8" s="26">
        <v>2020</v>
      </c>
      <c r="D8" s="26">
        <v>2021</v>
      </c>
      <c r="E8" s="26">
        <v>2022</v>
      </c>
      <c r="F8" s="26" t="s">
        <v>5</v>
      </c>
      <c r="G8" s="26" t="s">
        <v>6</v>
      </c>
    </row>
    <row r="9" spans="1:7" x14ac:dyDescent="0.2">
      <c r="A9" s="140" t="s">
        <v>182</v>
      </c>
      <c r="B9" s="141"/>
      <c r="C9" s="142">
        <v>51666800</v>
      </c>
      <c r="D9" s="142">
        <v>41910242.119999997</v>
      </c>
      <c r="E9" s="142">
        <v>37318650</v>
      </c>
      <c r="F9" s="142">
        <v>81.116299999999995</v>
      </c>
      <c r="G9" s="142">
        <v>89.044200000000004</v>
      </c>
    </row>
    <row r="10" spans="1:7" x14ac:dyDescent="0.2">
      <c r="A10" s="28" t="s">
        <v>183</v>
      </c>
      <c r="B10" s="28"/>
      <c r="C10" s="29">
        <v>50740800</v>
      </c>
      <c r="D10" s="29">
        <v>40974892.119999997</v>
      </c>
      <c r="E10" s="29">
        <v>36432650</v>
      </c>
      <c r="F10" s="29">
        <v>80.753299999999996</v>
      </c>
      <c r="G10" s="29">
        <v>88.914500000000004</v>
      </c>
    </row>
    <row r="11" spans="1:7" x14ac:dyDescent="0.2">
      <c r="A11" s="30" t="s">
        <v>184</v>
      </c>
      <c r="B11" s="30"/>
      <c r="C11" s="31">
        <v>50740800</v>
      </c>
      <c r="D11" s="31">
        <v>40974892.119999997</v>
      </c>
      <c r="E11" s="31">
        <v>36432650</v>
      </c>
      <c r="F11" s="31">
        <v>80.753299999999996</v>
      </c>
      <c r="G11" s="31">
        <v>88.914500000000004</v>
      </c>
    </row>
    <row r="12" spans="1:7" x14ac:dyDescent="0.2">
      <c r="A12" s="32" t="s">
        <v>185</v>
      </c>
      <c r="B12" s="32"/>
      <c r="C12" s="33">
        <v>5755750</v>
      </c>
      <c r="D12" s="33">
        <v>6394275</v>
      </c>
      <c r="E12" s="33">
        <v>6497150</v>
      </c>
      <c r="F12" s="33">
        <v>111.09</v>
      </c>
      <c r="G12" s="33">
        <v>101.6088</v>
      </c>
    </row>
    <row r="13" spans="1:7" x14ac:dyDescent="0.2">
      <c r="A13" s="34" t="s">
        <v>186</v>
      </c>
      <c r="B13" s="34"/>
      <c r="C13" s="35">
        <v>4850750</v>
      </c>
      <c r="D13" s="35">
        <v>4986275</v>
      </c>
      <c r="E13" s="35">
        <v>5099150</v>
      </c>
      <c r="F13" s="35">
        <v>102.79</v>
      </c>
      <c r="G13" s="35">
        <v>102.2637</v>
      </c>
    </row>
    <row r="14" spans="1:7" x14ac:dyDescent="0.2">
      <c r="A14" s="36" t="s">
        <v>187</v>
      </c>
      <c r="B14" s="36"/>
      <c r="C14" s="37">
        <v>4830750</v>
      </c>
      <c r="D14" s="37">
        <v>4966275</v>
      </c>
      <c r="E14" s="37">
        <v>5079150</v>
      </c>
      <c r="F14" s="37">
        <v>102.81</v>
      </c>
      <c r="G14" s="37">
        <v>102.2728</v>
      </c>
    </row>
    <row r="15" spans="1:7" x14ac:dyDescent="0.2">
      <c r="A15" s="38" t="s">
        <v>78</v>
      </c>
      <c r="B15" s="38" t="s">
        <v>79</v>
      </c>
      <c r="C15" s="39">
        <v>2700000</v>
      </c>
      <c r="D15" s="39">
        <v>2935525</v>
      </c>
      <c r="E15" s="39">
        <v>3048400</v>
      </c>
      <c r="F15" s="39">
        <v>108.7231</v>
      </c>
      <c r="G15" s="39">
        <v>103.8451</v>
      </c>
    </row>
    <row r="16" spans="1:7" x14ac:dyDescent="0.2">
      <c r="A16" s="40" t="s">
        <v>80</v>
      </c>
      <c r="B16" s="40" t="s">
        <v>81</v>
      </c>
      <c r="C16" s="41">
        <v>2150000</v>
      </c>
    </row>
    <row r="17" spans="1:7" x14ac:dyDescent="0.2">
      <c r="A17" s="40" t="s">
        <v>82</v>
      </c>
      <c r="B17" s="40" t="s">
        <v>83</v>
      </c>
      <c r="C17" s="41">
        <v>195000</v>
      </c>
    </row>
    <row r="18" spans="1:7" x14ac:dyDescent="0.2">
      <c r="A18" s="40" t="s">
        <v>84</v>
      </c>
      <c r="B18" s="40" t="s">
        <v>85</v>
      </c>
      <c r="C18" s="41">
        <v>355000</v>
      </c>
    </row>
    <row r="19" spans="1:7" x14ac:dyDescent="0.2">
      <c r="A19" s="38" t="s">
        <v>86</v>
      </c>
      <c r="B19" s="38" t="s">
        <v>87</v>
      </c>
      <c r="C19" s="39">
        <v>2094250</v>
      </c>
      <c r="D19" s="39">
        <v>1994250</v>
      </c>
      <c r="E19" s="39">
        <v>1994250</v>
      </c>
      <c r="F19" s="39">
        <v>95.22</v>
      </c>
      <c r="G19" s="39">
        <v>100</v>
      </c>
    </row>
    <row r="20" spans="1:7" x14ac:dyDescent="0.2">
      <c r="A20" s="40" t="s">
        <v>88</v>
      </c>
      <c r="B20" s="40" t="s">
        <v>89</v>
      </c>
      <c r="C20" s="41">
        <v>215000</v>
      </c>
    </row>
    <row r="21" spans="1:7" x14ac:dyDescent="0.2">
      <c r="A21" s="40" t="s">
        <v>90</v>
      </c>
      <c r="B21" s="40" t="s">
        <v>91</v>
      </c>
      <c r="C21" s="41">
        <v>160000</v>
      </c>
    </row>
    <row r="22" spans="1:7" x14ac:dyDescent="0.2">
      <c r="A22" s="40" t="s">
        <v>92</v>
      </c>
      <c r="B22" s="40" t="s">
        <v>93</v>
      </c>
      <c r="C22" s="41">
        <v>1524250</v>
      </c>
    </row>
    <row r="23" spans="1:7" x14ac:dyDescent="0.2">
      <c r="A23" s="40" t="s">
        <v>96</v>
      </c>
      <c r="B23" s="40" t="s">
        <v>97</v>
      </c>
      <c r="C23" s="41">
        <v>195000</v>
      </c>
    </row>
    <row r="24" spans="1:7" x14ac:dyDescent="0.2">
      <c r="A24" s="38" t="s">
        <v>98</v>
      </c>
      <c r="B24" s="38" t="s">
        <v>99</v>
      </c>
      <c r="C24" s="39">
        <v>36500</v>
      </c>
      <c r="D24" s="39">
        <v>36500</v>
      </c>
      <c r="E24" s="39">
        <v>36500</v>
      </c>
      <c r="F24" s="39">
        <v>100</v>
      </c>
      <c r="G24" s="39">
        <v>100</v>
      </c>
    </row>
    <row r="25" spans="1:7" x14ac:dyDescent="0.2">
      <c r="A25" s="40" t="s">
        <v>102</v>
      </c>
      <c r="B25" s="40" t="s">
        <v>103</v>
      </c>
      <c r="C25" s="41">
        <v>36500</v>
      </c>
    </row>
    <row r="26" spans="1:7" x14ac:dyDescent="0.2">
      <c r="A26" s="36" t="s">
        <v>188</v>
      </c>
      <c r="B26" s="36"/>
      <c r="C26" s="37">
        <v>20000</v>
      </c>
      <c r="D26" s="37">
        <v>20000</v>
      </c>
      <c r="E26" s="37">
        <v>20000</v>
      </c>
      <c r="F26" s="37">
        <v>100</v>
      </c>
      <c r="G26" s="37">
        <v>100</v>
      </c>
    </row>
    <row r="27" spans="1:7" x14ac:dyDescent="0.2">
      <c r="A27" s="38" t="s">
        <v>86</v>
      </c>
      <c r="B27" s="38" t="s">
        <v>87</v>
      </c>
      <c r="C27" s="39">
        <v>20000</v>
      </c>
      <c r="D27" s="39">
        <v>20000</v>
      </c>
      <c r="E27" s="39">
        <v>20000</v>
      </c>
      <c r="F27" s="39">
        <v>100</v>
      </c>
      <c r="G27" s="39">
        <v>100</v>
      </c>
    </row>
    <row r="28" spans="1:7" x14ac:dyDescent="0.2">
      <c r="A28" s="40" t="s">
        <v>94</v>
      </c>
      <c r="B28" s="40" t="s">
        <v>95</v>
      </c>
      <c r="C28" s="41">
        <v>20000</v>
      </c>
    </row>
    <row r="29" spans="1:7" x14ac:dyDescent="0.2">
      <c r="A29" s="34" t="s">
        <v>189</v>
      </c>
      <c r="B29" s="34"/>
      <c r="C29" s="35">
        <v>140000</v>
      </c>
      <c r="D29" s="35">
        <v>140000</v>
      </c>
      <c r="E29" s="35">
        <v>140000</v>
      </c>
      <c r="F29" s="35">
        <v>100</v>
      </c>
      <c r="G29" s="35">
        <v>100</v>
      </c>
    </row>
    <row r="30" spans="1:7" x14ac:dyDescent="0.2">
      <c r="A30" s="36" t="s">
        <v>187</v>
      </c>
      <c r="B30" s="36"/>
      <c r="C30" s="37">
        <v>140000</v>
      </c>
      <c r="D30" s="37">
        <v>140000</v>
      </c>
      <c r="E30" s="37">
        <v>140000</v>
      </c>
      <c r="F30" s="37">
        <v>100</v>
      </c>
      <c r="G30" s="37">
        <v>100</v>
      </c>
    </row>
    <row r="31" spans="1:7" x14ac:dyDescent="0.2">
      <c r="A31" s="38" t="s">
        <v>86</v>
      </c>
      <c r="B31" s="38" t="s">
        <v>87</v>
      </c>
      <c r="C31" s="39">
        <v>140000</v>
      </c>
      <c r="D31" s="39">
        <v>140000</v>
      </c>
      <c r="E31" s="39">
        <v>140000</v>
      </c>
      <c r="F31" s="39">
        <v>100</v>
      </c>
      <c r="G31" s="39">
        <v>100</v>
      </c>
    </row>
    <row r="32" spans="1:7" x14ac:dyDescent="0.2">
      <c r="A32" s="40" t="s">
        <v>92</v>
      </c>
      <c r="B32" s="40" t="s">
        <v>93</v>
      </c>
      <c r="C32" s="41">
        <v>140000</v>
      </c>
    </row>
    <row r="33" spans="1:7" x14ac:dyDescent="0.2">
      <c r="A33" s="34" t="s">
        <v>190</v>
      </c>
      <c r="B33" s="34"/>
      <c r="C33" s="35">
        <v>32000</v>
      </c>
      <c r="D33" s="35">
        <v>32000</v>
      </c>
      <c r="E33" s="35">
        <v>32000</v>
      </c>
      <c r="F33" s="35">
        <v>100</v>
      </c>
      <c r="G33" s="35">
        <v>100</v>
      </c>
    </row>
    <row r="34" spans="1:7" x14ac:dyDescent="0.2">
      <c r="A34" s="36" t="s">
        <v>187</v>
      </c>
      <c r="B34" s="36"/>
      <c r="C34" s="37">
        <v>32000</v>
      </c>
      <c r="D34" s="37">
        <v>32000</v>
      </c>
      <c r="E34" s="37">
        <v>32000</v>
      </c>
      <c r="F34" s="37">
        <v>100</v>
      </c>
      <c r="G34" s="37">
        <v>100</v>
      </c>
    </row>
    <row r="35" spans="1:7" x14ac:dyDescent="0.2">
      <c r="A35" s="38" t="s">
        <v>86</v>
      </c>
      <c r="B35" s="38" t="s">
        <v>87</v>
      </c>
      <c r="C35" s="39">
        <v>32000</v>
      </c>
      <c r="D35" s="39">
        <v>32000</v>
      </c>
      <c r="E35" s="39">
        <v>32000</v>
      </c>
      <c r="F35" s="39">
        <v>100</v>
      </c>
      <c r="G35" s="39">
        <v>100</v>
      </c>
    </row>
    <row r="36" spans="1:7" x14ac:dyDescent="0.2">
      <c r="A36" s="40" t="s">
        <v>92</v>
      </c>
      <c r="B36" s="40" t="s">
        <v>93</v>
      </c>
      <c r="C36" s="41">
        <v>32000</v>
      </c>
    </row>
    <row r="37" spans="1:7" x14ac:dyDescent="0.2">
      <c r="A37" s="34" t="s">
        <v>191</v>
      </c>
      <c r="B37" s="34"/>
      <c r="C37" s="35">
        <v>130000</v>
      </c>
      <c r="D37" s="35">
        <v>130000</v>
      </c>
      <c r="E37" s="35">
        <v>130000</v>
      </c>
      <c r="F37" s="35">
        <v>100</v>
      </c>
      <c r="G37" s="35">
        <v>100</v>
      </c>
    </row>
    <row r="38" spans="1:7" x14ac:dyDescent="0.2">
      <c r="A38" s="36" t="s">
        <v>187</v>
      </c>
      <c r="B38" s="36"/>
      <c r="C38" s="37">
        <v>130000</v>
      </c>
      <c r="D38" s="37">
        <v>130000</v>
      </c>
      <c r="E38" s="37">
        <v>130000</v>
      </c>
      <c r="F38" s="37">
        <v>100</v>
      </c>
      <c r="G38" s="37">
        <v>100</v>
      </c>
    </row>
    <row r="39" spans="1:7" x14ac:dyDescent="0.2">
      <c r="A39" s="38" t="s">
        <v>86</v>
      </c>
      <c r="B39" s="38" t="s">
        <v>87</v>
      </c>
      <c r="C39" s="39">
        <v>130000</v>
      </c>
      <c r="D39" s="39">
        <v>130000</v>
      </c>
      <c r="E39" s="39">
        <v>130000</v>
      </c>
      <c r="F39" s="39">
        <v>100</v>
      </c>
      <c r="G39" s="39">
        <v>100</v>
      </c>
    </row>
    <row r="40" spans="1:7" x14ac:dyDescent="0.2">
      <c r="A40" s="40" t="s">
        <v>92</v>
      </c>
      <c r="B40" s="40" t="s">
        <v>93</v>
      </c>
      <c r="C40" s="41">
        <v>130000</v>
      </c>
    </row>
    <row r="41" spans="1:7" x14ac:dyDescent="0.2">
      <c r="A41" s="34" t="s">
        <v>192</v>
      </c>
      <c r="B41" s="34"/>
      <c r="C41" s="35">
        <v>370500</v>
      </c>
      <c r="D41" s="35">
        <v>996000</v>
      </c>
      <c r="E41" s="35">
        <v>986000</v>
      </c>
      <c r="F41" s="35">
        <v>268.82589999999999</v>
      </c>
      <c r="G41" s="35">
        <v>98.995900000000006</v>
      </c>
    </row>
    <row r="42" spans="1:7" x14ac:dyDescent="0.2">
      <c r="A42" s="36" t="s">
        <v>187</v>
      </c>
      <c r="B42" s="36"/>
      <c r="C42" s="37">
        <v>370500</v>
      </c>
      <c r="D42" s="37">
        <v>996000</v>
      </c>
      <c r="E42" s="37">
        <v>986000</v>
      </c>
      <c r="F42" s="37">
        <v>268.82589999999999</v>
      </c>
      <c r="G42" s="37">
        <v>98.995900000000006</v>
      </c>
    </row>
    <row r="43" spans="1:7" x14ac:dyDescent="0.2">
      <c r="A43" s="38" t="s">
        <v>98</v>
      </c>
      <c r="B43" s="38" t="s">
        <v>99</v>
      </c>
      <c r="C43" s="39">
        <v>90500</v>
      </c>
      <c r="D43" s="39">
        <v>81000</v>
      </c>
      <c r="E43" s="39">
        <v>71000</v>
      </c>
      <c r="F43" s="39">
        <v>89.502700000000004</v>
      </c>
      <c r="G43" s="39">
        <v>87.654300000000006</v>
      </c>
    </row>
    <row r="44" spans="1:7" x14ac:dyDescent="0.2">
      <c r="A44" s="40" t="s">
        <v>100</v>
      </c>
      <c r="B44" s="40" t="s">
        <v>101</v>
      </c>
      <c r="C44" s="41">
        <v>65500</v>
      </c>
    </row>
    <row r="45" spans="1:7" x14ac:dyDescent="0.2">
      <c r="A45" s="40" t="s">
        <v>102</v>
      </c>
      <c r="B45" s="40" t="s">
        <v>103</v>
      </c>
      <c r="C45" s="41">
        <v>25000</v>
      </c>
    </row>
    <row r="46" spans="1:7" x14ac:dyDescent="0.2">
      <c r="A46" s="38" t="s">
        <v>158</v>
      </c>
      <c r="B46" s="38" t="s">
        <v>159</v>
      </c>
      <c r="C46" s="39">
        <v>280000</v>
      </c>
      <c r="D46" s="39">
        <v>915000</v>
      </c>
      <c r="E46" s="39">
        <v>915000</v>
      </c>
      <c r="F46" s="39">
        <v>326.78570000000002</v>
      </c>
      <c r="G46" s="39">
        <v>100</v>
      </c>
    </row>
    <row r="47" spans="1:7" x14ac:dyDescent="0.2">
      <c r="A47" s="40" t="s">
        <v>160</v>
      </c>
      <c r="B47" s="40" t="s">
        <v>193</v>
      </c>
      <c r="C47" s="41">
        <v>280000</v>
      </c>
    </row>
    <row r="48" spans="1:7" x14ac:dyDescent="0.2">
      <c r="A48" s="34" t="s">
        <v>194</v>
      </c>
      <c r="B48" s="34"/>
      <c r="C48" s="35">
        <v>110000</v>
      </c>
      <c r="D48" s="35">
        <v>110000</v>
      </c>
      <c r="E48" s="35">
        <v>110000</v>
      </c>
      <c r="F48" s="35">
        <v>100</v>
      </c>
      <c r="G48" s="35">
        <v>100</v>
      </c>
    </row>
    <row r="49" spans="1:7" x14ac:dyDescent="0.2">
      <c r="A49" s="36" t="s">
        <v>187</v>
      </c>
      <c r="B49" s="36"/>
      <c r="C49" s="37">
        <v>110000</v>
      </c>
      <c r="D49" s="37">
        <v>110000</v>
      </c>
      <c r="E49" s="37">
        <v>110000</v>
      </c>
      <c r="F49" s="37">
        <v>100</v>
      </c>
      <c r="G49" s="37">
        <v>100</v>
      </c>
    </row>
    <row r="50" spans="1:7" x14ac:dyDescent="0.2">
      <c r="A50" s="38" t="s">
        <v>134</v>
      </c>
      <c r="B50" s="38" t="s">
        <v>135</v>
      </c>
      <c r="C50" s="39">
        <v>110000</v>
      </c>
      <c r="D50" s="39">
        <v>110000</v>
      </c>
      <c r="E50" s="39">
        <v>110000</v>
      </c>
      <c r="F50" s="39">
        <v>100</v>
      </c>
      <c r="G50" s="39">
        <v>100</v>
      </c>
    </row>
    <row r="51" spans="1:7" x14ac:dyDescent="0.2">
      <c r="A51" s="40" t="s">
        <v>138</v>
      </c>
      <c r="B51" s="40" t="s">
        <v>139</v>
      </c>
      <c r="C51" s="41">
        <v>85000</v>
      </c>
    </row>
    <row r="52" spans="1:7" x14ac:dyDescent="0.2">
      <c r="A52" s="40" t="s">
        <v>140</v>
      </c>
      <c r="B52" s="40" t="s">
        <v>141</v>
      </c>
      <c r="C52" s="41">
        <v>25000</v>
      </c>
    </row>
    <row r="53" spans="1:7" x14ac:dyDescent="0.2">
      <c r="A53" s="34" t="s">
        <v>195</v>
      </c>
      <c r="B53" s="34"/>
      <c r="C53" s="35">
        <v>122500</v>
      </c>
      <c r="D53" s="35">
        <v>0</v>
      </c>
      <c r="E53" s="35">
        <v>0</v>
      </c>
      <c r="F53" s="35">
        <v>0</v>
      </c>
      <c r="G53" s="35">
        <v>0</v>
      </c>
    </row>
    <row r="54" spans="1:7" x14ac:dyDescent="0.2">
      <c r="A54" s="36" t="s">
        <v>187</v>
      </c>
      <c r="B54" s="36"/>
      <c r="C54" s="37">
        <v>10000</v>
      </c>
      <c r="D54" s="37">
        <v>0</v>
      </c>
      <c r="E54" s="37">
        <v>0</v>
      </c>
      <c r="F54" s="37">
        <v>0</v>
      </c>
      <c r="G54" s="37">
        <v>0</v>
      </c>
    </row>
    <row r="55" spans="1:7" x14ac:dyDescent="0.2">
      <c r="A55" s="38" t="s">
        <v>134</v>
      </c>
      <c r="B55" s="38" t="s">
        <v>135</v>
      </c>
      <c r="C55" s="39">
        <v>10000</v>
      </c>
      <c r="D55" s="39">
        <v>0</v>
      </c>
      <c r="E55" s="39">
        <v>0</v>
      </c>
      <c r="F55" s="39">
        <v>0</v>
      </c>
      <c r="G55" s="39">
        <v>0</v>
      </c>
    </row>
    <row r="56" spans="1:7" x14ac:dyDescent="0.2">
      <c r="A56" s="40" t="s">
        <v>138</v>
      </c>
      <c r="B56" s="40" t="s">
        <v>139</v>
      </c>
      <c r="C56" s="41">
        <v>10000</v>
      </c>
    </row>
    <row r="57" spans="1:7" x14ac:dyDescent="0.2">
      <c r="A57" s="36" t="s">
        <v>197</v>
      </c>
      <c r="B57" s="36"/>
      <c r="C57" s="37">
        <v>112500</v>
      </c>
      <c r="D57" s="37">
        <v>0</v>
      </c>
      <c r="E57" s="37">
        <v>0</v>
      </c>
      <c r="F57" s="37">
        <v>0</v>
      </c>
      <c r="G57" s="37">
        <v>0</v>
      </c>
    </row>
    <row r="58" spans="1:7" x14ac:dyDescent="0.2">
      <c r="A58" s="38" t="s">
        <v>134</v>
      </c>
      <c r="B58" s="38" t="s">
        <v>135</v>
      </c>
      <c r="C58" s="39">
        <v>112500</v>
      </c>
      <c r="D58" s="39">
        <v>0</v>
      </c>
      <c r="E58" s="39">
        <v>0</v>
      </c>
      <c r="F58" s="39">
        <v>0</v>
      </c>
      <c r="G58" s="39">
        <v>0</v>
      </c>
    </row>
    <row r="59" spans="1:7" x14ac:dyDescent="0.2">
      <c r="A59" s="40" t="s">
        <v>138</v>
      </c>
      <c r="B59" s="40" t="s">
        <v>139</v>
      </c>
      <c r="C59" s="41">
        <v>112500</v>
      </c>
    </row>
    <row r="60" spans="1:7" x14ac:dyDescent="0.2">
      <c r="A60" s="32" t="s">
        <v>198</v>
      </c>
      <c r="B60" s="32"/>
      <c r="C60" s="33">
        <v>86500</v>
      </c>
      <c r="D60" s="33">
        <v>86500</v>
      </c>
      <c r="E60" s="33">
        <v>86500</v>
      </c>
      <c r="F60" s="33">
        <v>100</v>
      </c>
      <c r="G60" s="33">
        <v>100</v>
      </c>
    </row>
    <row r="61" spans="1:7" x14ac:dyDescent="0.2">
      <c r="A61" s="34" t="s">
        <v>199</v>
      </c>
      <c r="B61" s="34"/>
      <c r="C61" s="35">
        <v>80000</v>
      </c>
      <c r="D61" s="35">
        <v>80000</v>
      </c>
      <c r="E61" s="35">
        <v>80000</v>
      </c>
      <c r="F61" s="35">
        <v>100</v>
      </c>
      <c r="G61" s="35">
        <v>100</v>
      </c>
    </row>
    <row r="62" spans="1:7" x14ac:dyDescent="0.2">
      <c r="A62" s="36" t="s">
        <v>187</v>
      </c>
      <c r="B62" s="36"/>
      <c r="C62" s="37">
        <v>80000</v>
      </c>
      <c r="D62" s="37">
        <v>80000</v>
      </c>
      <c r="E62" s="37">
        <v>80000</v>
      </c>
      <c r="F62" s="37">
        <v>100</v>
      </c>
      <c r="G62" s="37">
        <v>100</v>
      </c>
    </row>
    <row r="63" spans="1:7" x14ac:dyDescent="0.2">
      <c r="A63" s="38" t="s">
        <v>104</v>
      </c>
      <c r="B63" s="38" t="s">
        <v>105</v>
      </c>
      <c r="C63" s="39">
        <v>80000</v>
      </c>
      <c r="D63" s="39">
        <v>80000</v>
      </c>
      <c r="E63" s="39">
        <v>80000</v>
      </c>
      <c r="F63" s="39">
        <v>100</v>
      </c>
      <c r="G63" s="39">
        <v>100</v>
      </c>
    </row>
    <row r="64" spans="1:7" x14ac:dyDescent="0.2">
      <c r="A64" s="40" t="s">
        <v>106</v>
      </c>
      <c r="B64" s="40" t="s">
        <v>107</v>
      </c>
      <c r="C64" s="41">
        <v>80000</v>
      </c>
    </row>
    <row r="65" spans="1:7" x14ac:dyDescent="0.2">
      <c r="A65" s="34" t="s">
        <v>200</v>
      </c>
      <c r="B65" s="34"/>
      <c r="C65" s="35">
        <v>6500</v>
      </c>
      <c r="D65" s="35">
        <v>6500</v>
      </c>
      <c r="E65" s="35">
        <v>6500</v>
      </c>
      <c r="F65" s="35">
        <v>100</v>
      </c>
      <c r="G65" s="35">
        <v>100</v>
      </c>
    </row>
    <row r="66" spans="1:7" x14ac:dyDescent="0.2">
      <c r="A66" s="36" t="s">
        <v>187</v>
      </c>
      <c r="B66" s="36"/>
      <c r="C66" s="37">
        <v>6500</v>
      </c>
      <c r="D66" s="37">
        <v>6500</v>
      </c>
      <c r="E66" s="37">
        <v>6500</v>
      </c>
      <c r="F66" s="37">
        <v>100</v>
      </c>
      <c r="G66" s="37">
        <v>100</v>
      </c>
    </row>
    <row r="67" spans="1:7" x14ac:dyDescent="0.2">
      <c r="A67" s="38" t="s">
        <v>86</v>
      </c>
      <c r="B67" s="38" t="s">
        <v>87</v>
      </c>
      <c r="C67" s="39">
        <v>6500</v>
      </c>
      <c r="D67" s="39">
        <v>6500</v>
      </c>
      <c r="E67" s="39">
        <v>6500</v>
      </c>
      <c r="F67" s="39">
        <v>100</v>
      </c>
      <c r="G67" s="39">
        <v>100</v>
      </c>
    </row>
    <row r="68" spans="1:7" x14ac:dyDescent="0.2">
      <c r="A68" s="40" t="s">
        <v>96</v>
      </c>
      <c r="B68" s="40" t="s">
        <v>97</v>
      </c>
      <c r="C68" s="41">
        <v>6500</v>
      </c>
    </row>
    <row r="69" spans="1:7" x14ac:dyDescent="0.2">
      <c r="A69" s="32" t="s">
        <v>201</v>
      </c>
      <c r="B69" s="32"/>
      <c r="C69" s="33">
        <v>3543200</v>
      </c>
      <c r="D69" s="33">
        <v>637306.25</v>
      </c>
      <c r="E69" s="33">
        <v>138500</v>
      </c>
      <c r="F69" s="33">
        <v>17.986699999999999</v>
      </c>
      <c r="G69" s="33">
        <v>21.731999999999999</v>
      </c>
    </row>
    <row r="70" spans="1:7" x14ac:dyDescent="0.2">
      <c r="A70" s="34" t="s">
        <v>202</v>
      </c>
      <c r="B70" s="34"/>
      <c r="C70" s="35">
        <v>75000</v>
      </c>
      <c r="D70" s="35">
        <v>75000</v>
      </c>
      <c r="E70" s="35">
        <v>75000</v>
      </c>
      <c r="F70" s="35">
        <v>100</v>
      </c>
      <c r="G70" s="35">
        <v>100</v>
      </c>
    </row>
    <row r="71" spans="1:7" x14ac:dyDescent="0.2">
      <c r="A71" s="36" t="s">
        <v>187</v>
      </c>
      <c r="B71" s="36"/>
      <c r="C71" s="37">
        <v>75000</v>
      </c>
      <c r="D71" s="37">
        <v>75000</v>
      </c>
      <c r="E71" s="37">
        <v>75000</v>
      </c>
      <c r="F71" s="37">
        <v>100</v>
      </c>
      <c r="G71" s="37">
        <v>100</v>
      </c>
    </row>
    <row r="72" spans="1:7" x14ac:dyDescent="0.2">
      <c r="A72" s="38" t="s">
        <v>118</v>
      </c>
      <c r="B72" s="38" t="s">
        <v>119</v>
      </c>
      <c r="C72" s="39">
        <v>75000</v>
      </c>
      <c r="D72" s="39">
        <v>75000</v>
      </c>
      <c r="E72" s="39">
        <v>75000</v>
      </c>
      <c r="F72" s="39">
        <v>100</v>
      </c>
      <c r="G72" s="39">
        <v>100</v>
      </c>
    </row>
    <row r="73" spans="1:7" x14ac:dyDescent="0.2">
      <c r="A73" s="40" t="s">
        <v>120</v>
      </c>
      <c r="B73" s="40" t="s">
        <v>121</v>
      </c>
      <c r="C73" s="41">
        <v>75000</v>
      </c>
    </row>
    <row r="74" spans="1:7" x14ac:dyDescent="0.2">
      <c r="A74" s="34" t="s">
        <v>203</v>
      </c>
      <c r="B74" s="34"/>
      <c r="C74" s="35">
        <v>42000</v>
      </c>
      <c r="D74" s="35">
        <v>42000</v>
      </c>
      <c r="E74" s="35">
        <v>42000</v>
      </c>
      <c r="F74" s="35">
        <v>100</v>
      </c>
      <c r="G74" s="35">
        <v>100</v>
      </c>
    </row>
    <row r="75" spans="1:7" x14ac:dyDescent="0.2">
      <c r="A75" s="36" t="s">
        <v>187</v>
      </c>
      <c r="B75" s="36"/>
      <c r="C75" s="37">
        <v>42000</v>
      </c>
      <c r="D75" s="37">
        <v>42000</v>
      </c>
      <c r="E75" s="37">
        <v>42000</v>
      </c>
      <c r="F75" s="37">
        <v>100</v>
      </c>
      <c r="G75" s="37">
        <v>100</v>
      </c>
    </row>
    <row r="76" spans="1:7" x14ac:dyDescent="0.2">
      <c r="A76" s="38" t="s">
        <v>86</v>
      </c>
      <c r="B76" s="38" t="s">
        <v>87</v>
      </c>
      <c r="C76" s="39">
        <v>42000</v>
      </c>
      <c r="D76" s="39">
        <v>42000</v>
      </c>
      <c r="E76" s="39">
        <v>42000</v>
      </c>
      <c r="F76" s="39">
        <v>100</v>
      </c>
      <c r="G76" s="39">
        <v>100</v>
      </c>
    </row>
    <row r="77" spans="1:7" x14ac:dyDescent="0.2">
      <c r="A77" s="40" t="s">
        <v>92</v>
      </c>
      <c r="B77" s="40" t="s">
        <v>93</v>
      </c>
      <c r="C77" s="41">
        <v>42000</v>
      </c>
    </row>
    <row r="78" spans="1:7" x14ac:dyDescent="0.2">
      <c r="A78" s="34" t="s">
        <v>204</v>
      </c>
      <c r="B78" s="34"/>
      <c r="C78" s="35">
        <v>1272800</v>
      </c>
      <c r="D78" s="35">
        <v>334931.25</v>
      </c>
      <c r="E78" s="35">
        <v>0</v>
      </c>
      <c r="F78" s="35">
        <v>26.314499999999999</v>
      </c>
      <c r="G78" s="35">
        <v>0</v>
      </c>
    </row>
    <row r="79" spans="1:7" x14ac:dyDescent="0.2">
      <c r="A79" s="36" t="s">
        <v>187</v>
      </c>
      <c r="B79" s="36"/>
      <c r="C79" s="37">
        <v>1048300</v>
      </c>
      <c r="D79" s="37">
        <v>0</v>
      </c>
      <c r="E79" s="37">
        <v>0</v>
      </c>
      <c r="F79" s="37">
        <v>0</v>
      </c>
      <c r="G79" s="37">
        <v>0</v>
      </c>
    </row>
    <row r="80" spans="1:7" x14ac:dyDescent="0.2">
      <c r="A80" s="38" t="s">
        <v>78</v>
      </c>
      <c r="B80" s="38" t="s">
        <v>79</v>
      </c>
      <c r="C80" s="39">
        <v>185800</v>
      </c>
      <c r="D80" s="39">
        <v>0</v>
      </c>
      <c r="E80" s="39">
        <v>0</v>
      </c>
      <c r="F80" s="39">
        <v>0</v>
      </c>
      <c r="G80" s="39">
        <v>0</v>
      </c>
    </row>
    <row r="81" spans="1:7" x14ac:dyDescent="0.2">
      <c r="A81" s="40" t="s">
        <v>80</v>
      </c>
      <c r="B81" s="40" t="s">
        <v>81</v>
      </c>
      <c r="C81" s="41">
        <v>185800</v>
      </c>
    </row>
    <row r="82" spans="1:7" x14ac:dyDescent="0.2">
      <c r="A82" s="38" t="s">
        <v>134</v>
      </c>
      <c r="B82" s="38" t="s">
        <v>135</v>
      </c>
      <c r="C82" s="39">
        <v>862500</v>
      </c>
      <c r="D82" s="39">
        <v>0</v>
      </c>
      <c r="E82" s="39">
        <v>0</v>
      </c>
      <c r="F82" s="39">
        <v>0</v>
      </c>
      <c r="G82" s="39">
        <v>0</v>
      </c>
    </row>
    <row r="83" spans="1:7" x14ac:dyDescent="0.2">
      <c r="A83" s="40" t="s">
        <v>136</v>
      </c>
      <c r="B83" s="40" t="s">
        <v>137</v>
      </c>
      <c r="C83" s="41">
        <v>487500</v>
      </c>
    </row>
    <row r="84" spans="1:7" x14ac:dyDescent="0.2">
      <c r="A84" s="40" t="s">
        <v>138</v>
      </c>
      <c r="B84" s="40" t="s">
        <v>139</v>
      </c>
      <c r="C84" s="41">
        <v>375000</v>
      </c>
    </row>
    <row r="85" spans="1:7" x14ac:dyDescent="0.2">
      <c r="A85" s="36" t="s">
        <v>197</v>
      </c>
      <c r="B85" s="36"/>
      <c r="C85" s="37">
        <v>224500</v>
      </c>
      <c r="D85" s="37">
        <v>334931.25</v>
      </c>
      <c r="E85" s="37">
        <v>0</v>
      </c>
      <c r="F85" s="37">
        <v>149.18979999999999</v>
      </c>
      <c r="G85" s="37">
        <v>0</v>
      </c>
    </row>
    <row r="86" spans="1:7" x14ac:dyDescent="0.2">
      <c r="A86" s="38" t="s">
        <v>78</v>
      </c>
      <c r="B86" s="38" t="s">
        <v>79</v>
      </c>
      <c r="C86" s="39">
        <v>30500</v>
      </c>
      <c r="D86" s="39">
        <v>45375</v>
      </c>
      <c r="E86" s="39">
        <v>0</v>
      </c>
      <c r="F86" s="39">
        <v>148.7704</v>
      </c>
      <c r="G86" s="39">
        <v>0</v>
      </c>
    </row>
    <row r="87" spans="1:7" x14ac:dyDescent="0.2">
      <c r="A87" s="40" t="s">
        <v>84</v>
      </c>
      <c r="B87" s="40" t="s">
        <v>85</v>
      </c>
      <c r="C87" s="41">
        <v>30500</v>
      </c>
    </row>
    <row r="88" spans="1:7" x14ac:dyDescent="0.2">
      <c r="A88" s="38" t="s">
        <v>86</v>
      </c>
      <c r="B88" s="38" t="s">
        <v>87</v>
      </c>
      <c r="C88" s="39">
        <v>194000</v>
      </c>
      <c r="D88" s="39">
        <v>64556.25</v>
      </c>
      <c r="E88" s="39">
        <v>0</v>
      </c>
      <c r="F88" s="39">
        <v>33.276400000000002</v>
      </c>
      <c r="G88" s="39">
        <v>0</v>
      </c>
    </row>
    <row r="89" spans="1:7" x14ac:dyDescent="0.2">
      <c r="A89" s="40" t="s">
        <v>88</v>
      </c>
      <c r="B89" s="40" t="s">
        <v>89</v>
      </c>
      <c r="C89" s="41">
        <v>40000</v>
      </c>
    </row>
    <row r="90" spans="1:7" x14ac:dyDescent="0.2">
      <c r="A90" s="40" t="s">
        <v>92</v>
      </c>
      <c r="B90" s="40" t="s">
        <v>93</v>
      </c>
      <c r="C90" s="41">
        <v>121500</v>
      </c>
    </row>
    <row r="91" spans="1:7" x14ac:dyDescent="0.2">
      <c r="A91" s="40" t="s">
        <v>96</v>
      </c>
      <c r="B91" s="40" t="s">
        <v>97</v>
      </c>
      <c r="C91" s="41">
        <v>32500</v>
      </c>
    </row>
    <row r="92" spans="1:7" x14ac:dyDescent="0.2">
      <c r="A92" s="38" t="s">
        <v>134</v>
      </c>
      <c r="B92" s="38" t="s">
        <v>135</v>
      </c>
      <c r="C92" s="39">
        <v>0</v>
      </c>
      <c r="D92" s="39">
        <v>225000</v>
      </c>
      <c r="E92" s="39">
        <v>0</v>
      </c>
      <c r="F92" s="39">
        <v>0</v>
      </c>
      <c r="G92" s="39">
        <v>0</v>
      </c>
    </row>
    <row r="93" spans="1:7" x14ac:dyDescent="0.2">
      <c r="A93" s="40" t="s">
        <v>138</v>
      </c>
      <c r="B93" s="40" t="s">
        <v>139</v>
      </c>
      <c r="C93" s="41">
        <v>0</v>
      </c>
    </row>
    <row r="94" spans="1:7" x14ac:dyDescent="0.2">
      <c r="A94" s="34" t="s">
        <v>205</v>
      </c>
      <c r="B94" s="34"/>
      <c r="C94" s="35">
        <v>2131900</v>
      </c>
      <c r="D94" s="35">
        <v>163875</v>
      </c>
      <c r="E94" s="35">
        <v>0</v>
      </c>
      <c r="F94" s="35">
        <v>7.6867999999999999</v>
      </c>
      <c r="G94" s="35">
        <v>0</v>
      </c>
    </row>
    <row r="95" spans="1:7" x14ac:dyDescent="0.2">
      <c r="A95" s="36" t="s">
        <v>187</v>
      </c>
      <c r="B95" s="36"/>
      <c r="C95" s="37">
        <v>1516400</v>
      </c>
      <c r="D95" s="37">
        <v>0</v>
      </c>
      <c r="E95" s="37">
        <v>0</v>
      </c>
      <c r="F95" s="37">
        <v>0</v>
      </c>
      <c r="G95" s="37">
        <v>0</v>
      </c>
    </row>
    <row r="96" spans="1:7" x14ac:dyDescent="0.2">
      <c r="A96" s="38" t="s">
        <v>78</v>
      </c>
      <c r="B96" s="38" t="s">
        <v>79</v>
      </c>
      <c r="C96" s="39">
        <v>113400</v>
      </c>
      <c r="D96" s="39">
        <v>0</v>
      </c>
      <c r="E96" s="39">
        <v>0</v>
      </c>
      <c r="F96" s="39">
        <v>0</v>
      </c>
      <c r="G96" s="39">
        <v>0</v>
      </c>
    </row>
    <row r="97" spans="1:7" x14ac:dyDescent="0.2">
      <c r="A97" s="40" t="s">
        <v>80</v>
      </c>
      <c r="B97" s="40" t="s">
        <v>81</v>
      </c>
      <c r="C97" s="41">
        <v>113400</v>
      </c>
    </row>
    <row r="98" spans="1:7" x14ac:dyDescent="0.2">
      <c r="A98" s="38" t="s">
        <v>86</v>
      </c>
      <c r="B98" s="38" t="s">
        <v>87</v>
      </c>
      <c r="C98" s="39">
        <v>353000</v>
      </c>
      <c r="D98" s="39">
        <v>0</v>
      </c>
      <c r="E98" s="39">
        <v>0</v>
      </c>
      <c r="F98" s="39">
        <v>0</v>
      </c>
      <c r="G98" s="39">
        <v>0</v>
      </c>
    </row>
    <row r="99" spans="1:7" x14ac:dyDescent="0.2">
      <c r="A99" s="40" t="s">
        <v>92</v>
      </c>
      <c r="B99" s="40" t="s">
        <v>93</v>
      </c>
      <c r="C99" s="41">
        <v>353000</v>
      </c>
    </row>
    <row r="100" spans="1:7" x14ac:dyDescent="0.2">
      <c r="A100" s="38" t="s">
        <v>142</v>
      </c>
      <c r="B100" s="38" t="s">
        <v>143</v>
      </c>
      <c r="C100" s="39">
        <v>1050000</v>
      </c>
      <c r="D100" s="39">
        <v>0</v>
      </c>
      <c r="E100" s="39">
        <v>0</v>
      </c>
      <c r="F100" s="39">
        <v>0</v>
      </c>
      <c r="G100" s="39">
        <v>0</v>
      </c>
    </row>
    <row r="101" spans="1:7" x14ac:dyDescent="0.2">
      <c r="A101" s="40" t="s">
        <v>144</v>
      </c>
      <c r="B101" s="40" t="s">
        <v>145</v>
      </c>
      <c r="C101" s="41">
        <v>1050000</v>
      </c>
    </row>
    <row r="102" spans="1:7" x14ac:dyDescent="0.2">
      <c r="A102" s="36" t="s">
        <v>197</v>
      </c>
      <c r="B102" s="36"/>
      <c r="C102" s="37">
        <v>615500</v>
      </c>
      <c r="D102" s="37">
        <v>163875</v>
      </c>
      <c r="E102" s="37">
        <v>0</v>
      </c>
      <c r="F102" s="37">
        <v>26.624600000000001</v>
      </c>
      <c r="G102" s="37">
        <v>0</v>
      </c>
    </row>
    <row r="103" spans="1:7" x14ac:dyDescent="0.2">
      <c r="A103" s="38" t="s">
        <v>78</v>
      </c>
      <c r="B103" s="38" t="s">
        <v>79</v>
      </c>
      <c r="C103" s="39">
        <v>18700</v>
      </c>
      <c r="D103" s="39">
        <v>67500</v>
      </c>
      <c r="E103" s="39">
        <v>0</v>
      </c>
      <c r="F103" s="39">
        <v>360.96249999999998</v>
      </c>
      <c r="G103" s="39">
        <v>0</v>
      </c>
    </row>
    <row r="104" spans="1:7" x14ac:dyDescent="0.2">
      <c r="A104" s="40" t="s">
        <v>80</v>
      </c>
      <c r="B104" s="40" t="s">
        <v>81</v>
      </c>
      <c r="C104" s="41">
        <v>0</v>
      </c>
    </row>
    <row r="105" spans="1:7" x14ac:dyDescent="0.2">
      <c r="A105" s="40" t="s">
        <v>84</v>
      </c>
      <c r="B105" s="40" t="s">
        <v>85</v>
      </c>
      <c r="C105" s="41">
        <v>18700</v>
      </c>
    </row>
    <row r="106" spans="1:7" x14ac:dyDescent="0.2">
      <c r="A106" s="38" t="s">
        <v>86</v>
      </c>
      <c r="B106" s="38" t="s">
        <v>87</v>
      </c>
      <c r="C106" s="39">
        <v>484300</v>
      </c>
      <c r="D106" s="39">
        <v>96375</v>
      </c>
      <c r="E106" s="39">
        <v>0</v>
      </c>
      <c r="F106" s="39">
        <v>19.899799999999999</v>
      </c>
      <c r="G106" s="39">
        <v>0</v>
      </c>
    </row>
    <row r="107" spans="1:7" x14ac:dyDescent="0.2">
      <c r="A107" s="40" t="s">
        <v>88</v>
      </c>
      <c r="B107" s="40" t="s">
        <v>89</v>
      </c>
      <c r="C107" s="41">
        <v>15000</v>
      </c>
    </row>
    <row r="108" spans="1:7" x14ac:dyDescent="0.2">
      <c r="A108" s="40" t="s">
        <v>92</v>
      </c>
      <c r="B108" s="40" t="s">
        <v>93</v>
      </c>
      <c r="C108" s="41">
        <v>449500</v>
      </c>
    </row>
    <row r="109" spans="1:7" x14ac:dyDescent="0.2">
      <c r="A109" s="40" t="s">
        <v>96</v>
      </c>
      <c r="B109" s="40" t="s">
        <v>97</v>
      </c>
      <c r="C109" s="41">
        <v>19800</v>
      </c>
    </row>
    <row r="110" spans="1:7" x14ac:dyDescent="0.2">
      <c r="A110" s="38" t="s">
        <v>134</v>
      </c>
      <c r="B110" s="38" t="s">
        <v>135</v>
      </c>
      <c r="C110" s="39">
        <v>112500</v>
      </c>
      <c r="D110" s="39">
        <v>0</v>
      </c>
      <c r="E110" s="39">
        <v>0</v>
      </c>
      <c r="F110" s="39">
        <v>0</v>
      </c>
      <c r="G110" s="39">
        <v>0</v>
      </c>
    </row>
    <row r="111" spans="1:7" x14ac:dyDescent="0.2">
      <c r="A111" s="40" t="s">
        <v>138</v>
      </c>
      <c r="B111" s="40" t="s">
        <v>139</v>
      </c>
      <c r="C111" s="41">
        <v>112500</v>
      </c>
    </row>
    <row r="112" spans="1:7" x14ac:dyDescent="0.2">
      <c r="A112" s="34" t="s">
        <v>206</v>
      </c>
      <c r="B112" s="34"/>
      <c r="C112" s="35">
        <v>21500</v>
      </c>
      <c r="D112" s="35">
        <v>21500</v>
      </c>
      <c r="E112" s="35">
        <v>21500</v>
      </c>
      <c r="F112" s="35">
        <v>100</v>
      </c>
      <c r="G112" s="35">
        <v>100</v>
      </c>
    </row>
    <row r="113" spans="1:7" x14ac:dyDescent="0.2">
      <c r="A113" s="36" t="s">
        <v>187</v>
      </c>
      <c r="B113" s="36"/>
      <c r="C113" s="37">
        <v>21500</v>
      </c>
      <c r="D113" s="37">
        <v>21500</v>
      </c>
      <c r="E113" s="37">
        <v>21500</v>
      </c>
      <c r="F113" s="37">
        <v>100</v>
      </c>
      <c r="G113" s="37">
        <v>100</v>
      </c>
    </row>
    <row r="114" spans="1:7" x14ac:dyDescent="0.2">
      <c r="A114" s="38" t="s">
        <v>86</v>
      </c>
      <c r="B114" s="38" t="s">
        <v>87</v>
      </c>
      <c r="C114" s="39">
        <v>21500</v>
      </c>
      <c r="D114" s="39">
        <v>21500</v>
      </c>
      <c r="E114" s="39">
        <v>21500</v>
      </c>
      <c r="F114" s="39">
        <v>100</v>
      </c>
      <c r="G114" s="39">
        <v>100</v>
      </c>
    </row>
    <row r="115" spans="1:7" x14ac:dyDescent="0.2">
      <c r="A115" s="40" t="s">
        <v>96</v>
      </c>
      <c r="B115" s="40" t="s">
        <v>97</v>
      </c>
      <c r="C115" s="41">
        <v>21500</v>
      </c>
    </row>
    <row r="116" spans="1:7" x14ac:dyDescent="0.2">
      <c r="A116" s="32" t="s">
        <v>207</v>
      </c>
      <c r="B116" s="32"/>
      <c r="C116" s="33">
        <v>230000</v>
      </c>
      <c r="D116" s="33">
        <v>150000</v>
      </c>
      <c r="E116" s="33">
        <v>150000</v>
      </c>
      <c r="F116" s="33">
        <v>65.217299999999994</v>
      </c>
      <c r="G116" s="33">
        <v>100</v>
      </c>
    </row>
    <row r="117" spans="1:7" x14ac:dyDescent="0.2">
      <c r="A117" s="34" t="s">
        <v>208</v>
      </c>
      <c r="B117" s="34"/>
      <c r="C117" s="35">
        <v>130000</v>
      </c>
      <c r="D117" s="35">
        <v>50000</v>
      </c>
      <c r="E117" s="35">
        <v>50000</v>
      </c>
      <c r="F117" s="35">
        <v>38.461500000000001</v>
      </c>
      <c r="G117" s="35">
        <v>100</v>
      </c>
    </row>
    <row r="118" spans="1:7" x14ac:dyDescent="0.2">
      <c r="A118" s="36" t="s">
        <v>187</v>
      </c>
      <c r="B118" s="36"/>
      <c r="C118" s="37">
        <v>30000</v>
      </c>
      <c r="D118" s="37">
        <v>30000</v>
      </c>
      <c r="E118" s="37">
        <v>30000</v>
      </c>
      <c r="F118" s="37">
        <v>100</v>
      </c>
      <c r="G118" s="37">
        <v>100</v>
      </c>
    </row>
    <row r="119" spans="1:7" x14ac:dyDescent="0.2">
      <c r="A119" s="38" t="s">
        <v>86</v>
      </c>
      <c r="B119" s="38" t="s">
        <v>87</v>
      </c>
      <c r="C119" s="39">
        <v>5000</v>
      </c>
      <c r="D119" s="39">
        <v>5000</v>
      </c>
      <c r="E119" s="39">
        <v>5000</v>
      </c>
      <c r="F119" s="39">
        <v>100</v>
      </c>
      <c r="G119" s="39">
        <v>100</v>
      </c>
    </row>
    <row r="120" spans="1:7" x14ac:dyDescent="0.2">
      <c r="A120" s="40" t="s">
        <v>90</v>
      </c>
      <c r="B120" s="40" t="s">
        <v>91</v>
      </c>
      <c r="C120" s="41">
        <v>5000</v>
      </c>
    </row>
    <row r="121" spans="1:7" x14ac:dyDescent="0.2">
      <c r="A121" s="40" t="s">
        <v>92</v>
      </c>
      <c r="B121" s="40" t="s">
        <v>93</v>
      </c>
      <c r="C121" s="41">
        <v>0</v>
      </c>
    </row>
    <row r="122" spans="1:7" x14ac:dyDescent="0.2">
      <c r="A122" s="38" t="s">
        <v>118</v>
      </c>
      <c r="B122" s="38" t="s">
        <v>119</v>
      </c>
      <c r="C122" s="39">
        <v>25000</v>
      </c>
      <c r="D122" s="39">
        <v>25000</v>
      </c>
      <c r="E122" s="39">
        <v>25000</v>
      </c>
      <c r="F122" s="39">
        <v>100</v>
      </c>
      <c r="G122" s="39">
        <v>100</v>
      </c>
    </row>
    <row r="123" spans="1:7" x14ac:dyDescent="0.2">
      <c r="A123" s="40" t="s">
        <v>120</v>
      </c>
      <c r="B123" s="40" t="s">
        <v>121</v>
      </c>
      <c r="C123" s="41">
        <v>25000</v>
      </c>
    </row>
    <row r="124" spans="1:7" x14ac:dyDescent="0.2">
      <c r="A124" s="36" t="s">
        <v>209</v>
      </c>
      <c r="B124" s="36"/>
      <c r="C124" s="37">
        <v>100000</v>
      </c>
      <c r="D124" s="37">
        <v>20000</v>
      </c>
      <c r="E124" s="37">
        <v>20000</v>
      </c>
      <c r="F124" s="37">
        <v>20</v>
      </c>
      <c r="G124" s="37">
        <v>100</v>
      </c>
    </row>
    <row r="125" spans="1:7" x14ac:dyDescent="0.2">
      <c r="A125" s="38" t="s">
        <v>108</v>
      </c>
      <c r="B125" s="38" t="s">
        <v>109</v>
      </c>
      <c r="C125" s="39">
        <v>100000</v>
      </c>
      <c r="D125" s="39">
        <v>20000</v>
      </c>
      <c r="E125" s="39">
        <v>20000</v>
      </c>
      <c r="F125" s="39">
        <v>20</v>
      </c>
      <c r="G125" s="39">
        <v>100</v>
      </c>
    </row>
    <row r="126" spans="1:7" x14ac:dyDescent="0.2">
      <c r="A126" s="40" t="s">
        <v>110</v>
      </c>
      <c r="B126" s="40" t="s">
        <v>111</v>
      </c>
      <c r="C126" s="41">
        <v>100000</v>
      </c>
    </row>
    <row r="127" spans="1:7" x14ac:dyDescent="0.2">
      <c r="A127" s="34" t="s">
        <v>210</v>
      </c>
      <c r="B127" s="34"/>
      <c r="C127" s="35">
        <v>40000</v>
      </c>
      <c r="D127" s="35">
        <v>40000</v>
      </c>
      <c r="E127" s="35">
        <v>40000</v>
      </c>
      <c r="F127" s="35">
        <v>100</v>
      </c>
      <c r="G127" s="35">
        <v>100</v>
      </c>
    </row>
    <row r="128" spans="1:7" x14ac:dyDescent="0.2">
      <c r="A128" s="36" t="s">
        <v>187</v>
      </c>
      <c r="B128" s="36"/>
      <c r="C128" s="37">
        <v>40000</v>
      </c>
      <c r="D128" s="37">
        <v>40000</v>
      </c>
      <c r="E128" s="37">
        <v>40000</v>
      </c>
      <c r="F128" s="37">
        <v>100</v>
      </c>
      <c r="G128" s="37">
        <v>100</v>
      </c>
    </row>
    <row r="129" spans="1:7" x14ac:dyDescent="0.2">
      <c r="A129" s="38" t="s">
        <v>104</v>
      </c>
      <c r="B129" s="38" t="s">
        <v>105</v>
      </c>
      <c r="C129" s="39">
        <v>40000</v>
      </c>
      <c r="D129" s="39">
        <v>40000</v>
      </c>
      <c r="E129" s="39">
        <v>40000</v>
      </c>
      <c r="F129" s="39">
        <v>100</v>
      </c>
      <c r="G129" s="39">
        <v>100</v>
      </c>
    </row>
    <row r="130" spans="1:7" x14ac:dyDescent="0.2">
      <c r="A130" s="40" t="s">
        <v>106</v>
      </c>
      <c r="B130" s="40" t="s">
        <v>107</v>
      </c>
      <c r="C130" s="41">
        <v>40000</v>
      </c>
    </row>
    <row r="131" spans="1:7" x14ac:dyDescent="0.2">
      <c r="A131" s="34" t="s">
        <v>211</v>
      </c>
      <c r="B131" s="34"/>
      <c r="C131" s="35">
        <v>60000</v>
      </c>
      <c r="D131" s="35">
        <v>60000</v>
      </c>
      <c r="E131" s="35">
        <v>60000</v>
      </c>
      <c r="F131" s="35">
        <v>100</v>
      </c>
      <c r="G131" s="35">
        <v>100</v>
      </c>
    </row>
    <row r="132" spans="1:7" x14ac:dyDescent="0.2">
      <c r="A132" s="36" t="s">
        <v>187</v>
      </c>
      <c r="B132" s="36"/>
      <c r="C132" s="37">
        <v>60000</v>
      </c>
      <c r="D132" s="37">
        <v>60000</v>
      </c>
      <c r="E132" s="37">
        <v>60000</v>
      </c>
      <c r="F132" s="37">
        <v>100</v>
      </c>
      <c r="G132" s="37">
        <v>100</v>
      </c>
    </row>
    <row r="133" spans="1:7" x14ac:dyDescent="0.2">
      <c r="A133" s="38" t="s">
        <v>118</v>
      </c>
      <c r="B133" s="38" t="s">
        <v>119</v>
      </c>
      <c r="C133" s="39">
        <v>60000</v>
      </c>
      <c r="D133" s="39">
        <v>60000</v>
      </c>
      <c r="E133" s="39">
        <v>60000</v>
      </c>
      <c r="F133" s="39">
        <v>100</v>
      </c>
      <c r="G133" s="39">
        <v>100</v>
      </c>
    </row>
    <row r="134" spans="1:7" x14ac:dyDescent="0.2">
      <c r="A134" s="40" t="s">
        <v>120</v>
      </c>
      <c r="B134" s="40" t="s">
        <v>121</v>
      </c>
      <c r="C134" s="41">
        <v>60000</v>
      </c>
    </row>
    <row r="135" spans="1:7" x14ac:dyDescent="0.2">
      <c r="A135" s="32" t="s">
        <v>212</v>
      </c>
      <c r="B135" s="32"/>
      <c r="C135" s="33">
        <v>4628500</v>
      </c>
      <c r="D135" s="33">
        <v>4578500</v>
      </c>
      <c r="E135" s="33">
        <v>3416500</v>
      </c>
      <c r="F135" s="33">
        <v>98.919700000000006</v>
      </c>
      <c r="G135" s="33">
        <v>74.620500000000007</v>
      </c>
    </row>
    <row r="136" spans="1:7" x14ac:dyDescent="0.2">
      <c r="A136" s="34" t="s">
        <v>213</v>
      </c>
      <c r="B136" s="34"/>
      <c r="C136" s="35">
        <v>2948500</v>
      </c>
      <c r="D136" s="35">
        <v>2948500</v>
      </c>
      <c r="E136" s="35">
        <v>2948500</v>
      </c>
      <c r="F136" s="35">
        <v>100</v>
      </c>
      <c r="G136" s="35">
        <v>100</v>
      </c>
    </row>
    <row r="137" spans="1:7" x14ac:dyDescent="0.2">
      <c r="A137" s="36" t="s">
        <v>187</v>
      </c>
      <c r="B137" s="36"/>
      <c r="C137" s="37">
        <v>2948500</v>
      </c>
      <c r="D137" s="37">
        <v>2948500</v>
      </c>
      <c r="E137" s="37">
        <v>2948500</v>
      </c>
      <c r="F137" s="37">
        <v>100</v>
      </c>
      <c r="G137" s="37">
        <v>100</v>
      </c>
    </row>
    <row r="138" spans="1:7" x14ac:dyDescent="0.2">
      <c r="A138" s="38" t="s">
        <v>108</v>
      </c>
      <c r="B138" s="38" t="s">
        <v>109</v>
      </c>
      <c r="C138" s="39">
        <v>2948500</v>
      </c>
      <c r="D138" s="39">
        <v>2948500</v>
      </c>
      <c r="E138" s="39">
        <v>2948500</v>
      </c>
      <c r="F138" s="39">
        <v>100</v>
      </c>
      <c r="G138" s="39">
        <v>100</v>
      </c>
    </row>
    <row r="139" spans="1:7" x14ac:dyDescent="0.2">
      <c r="A139" s="40" t="s">
        <v>112</v>
      </c>
      <c r="B139" s="40" t="s">
        <v>113</v>
      </c>
      <c r="C139" s="41">
        <v>2948500</v>
      </c>
    </row>
    <row r="140" spans="1:7" x14ac:dyDescent="0.2">
      <c r="A140" s="34" t="s">
        <v>214</v>
      </c>
      <c r="B140" s="34"/>
      <c r="C140" s="35">
        <v>90000</v>
      </c>
      <c r="D140" s="35">
        <v>90000</v>
      </c>
      <c r="E140" s="35">
        <v>90000</v>
      </c>
      <c r="F140" s="35">
        <v>100</v>
      </c>
      <c r="G140" s="35">
        <v>100</v>
      </c>
    </row>
    <row r="141" spans="1:7" x14ac:dyDescent="0.2">
      <c r="A141" s="36" t="s">
        <v>187</v>
      </c>
      <c r="B141" s="36"/>
      <c r="C141" s="37">
        <v>90000</v>
      </c>
      <c r="D141" s="37">
        <v>90000</v>
      </c>
      <c r="E141" s="37">
        <v>90000</v>
      </c>
      <c r="F141" s="37">
        <v>100</v>
      </c>
      <c r="G141" s="37">
        <v>100</v>
      </c>
    </row>
    <row r="142" spans="1:7" x14ac:dyDescent="0.2">
      <c r="A142" s="38" t="s">
        <v>86</v>
      </c>
      <c r="B142" s="38" t="s">
        <v>87</v>
      </c>
      <c r="C142" s="39">
        <v>90000</v>
      </c>
      <c r="D142" s="39">
        <v>90000</v>
      </c>
      <c r="E142" s="39">
        <v>90000</v>
      </c>
      <c r="F142" s="39">
        <v>100</v>
      </c>
      <c r="G142" s="39">
        <v>100</v>
      </c>
    </row>
    <row r="143" spans="1:7" x14ac:dyDescent="0.2">
      <c r="A143" s="40" t="s">
        <v>92</v>
      </c>
      <c r="B143" s="40" t="s">
        <v>93</v>
      </c>
      <c r="C143" s="41">
        <v>90000</v>
      </c>
    </row>
    <row r="144" spans="1:7" x14ac:dyDescent="0.2">
      <c r="A144" s="34" t="s">
        <v>215</v>
      </c>
      <c r="B144" s="34"/>
      <c r="C144" s="35">
        <v>1590000</v>
      </c>
      <c r="D144" s="35">
        <v>1540000</v>
      </c>
      <c r="E144" s="35">
        <v>378000</v>
      </c>
      <c r="F144" s="35">
        <v>96.8553</v>
      </c>
      <c r="G144" s="35">
        <v>24.545400000000001</v>
      </c>
    </row>
    <row r="145" spans="1:7" x14ac:dyDescent="0.2">
      <c r="A145" s="36" t="s">
        <v>187</v>
      </c>
      <c r="B145" s="36"/>
      <c r="C145" s="37">
        <v>1590000</v>
      </c>
      <c r="D145" s="37">
        <v>1540000</v>
      </c>
      <c r="E145" s="37">
        <v>378000</v>
      </c>
      <c r="F145" s="37">
        <v>96.8553</v>
      </c>
      <c r="G145" s="37">
        <v>24.545400000000001</v>
      </c>
    </row>
    <row r="146" spans="1:7" x14ac:dyDescent="0.2">
      <c r="A146" s="38" t="s">
        <v>98</v>
      </c>
      <c r="B146" s="38" t="s">
        <v>99</v>
      </c>
      <c r="C146" s="39">
        <v>90000</v>
      </c>
      <c r="D146" s="39">
        <v>40000</v>
      </c>
      <c r="E146" s="39">
        <v>3000</v>
      </c>
      <c r="F146" s="39">
        <v>44.444400000000002</v>
      </c>
      <c r="G146" s="39">
        <v>7.5</v>
      </c>
    </row>
    <row r="147" spans="1:7" x14ac:dyDescent="0.2">
      <c r="A147" s="40" t="s">
        <v>100</v>
      </c>
      <c r="B147" s="40" t="s">
        <v>101</v>
      </c>
      <c r="C147" s="41">
        <v>90000</v>
      </c>
    </row>
    <row r="148" spans="1:7" x14ac:dyDescent="0.2">
      <c r="A148" s="38" t="s">
        <v>158</v>
      </c>
      <c r="B148" s="38" t="s">
        <v>159</v>
      </c>
      <c r="C148" s="39">
        <v>1500000</v>
      </c>
      <c r="D148" s="39">
        <v>1500000</v>
      </c>
      <c r="E148" s="39">
        <v>375000</v>
      </c>
      <c r="F148" s="39">
        <v>100</v>
      </c>
      <c r="G148" s="39">
        <v>25</v>
      </c>
    </row>
    <row r="149" spans="1:7" s="23" customFormat="1" ht="12.75" customHeight="1" x14ac:dyDescent="0.2">
      <c r="A149" s="42" t="s">
        <v>161</v>
      </c>
      <c r="B149" s="42" t="s">
        <v>177</v>
      </c>
      <c r="C149" s="43">
        <v>1500000</v>
      </c>
    </row>
    <row r="150" spans="1:7" x14ac:dyDescent="0.2">
      <c r="A150" s="32" t="s">
        <v>216</v>
      </c>
      <c r="B150" s="32"/>
      <c r="C150" s="33">
        <v>653500</v>
      </c>
      <c r="D150" s="33">
        <v>623500</v>
      </c>
      <c r="E150" s="33">
        <v>623500</v>
      </c>
      <c r="F150" s="33">
        <v>95.41</v>
      </c>
      <c r="G150" s="33">
        <v>100</v>
      </c>
    </row>
    <row r="151" spans="1:7" x14ac:dyDescent="0.2">
      <c r="A151" s="34" t="s">
        <v>217</v>
      </c>
      <c r="B151" s="34"/>
      <c r="C151" s="35">
        <v>5000</v>
      </c>
      <c r="D151" s="35">
        <v>5000</v>
      </c>
      <c r="E151" s="35">
        <v>5000</v>
      </c>
      <c r="F151" s="35">
        <v>100</v>
      </c>
      <c r="G151" s="35">
        <v>100</v>
      </c>
    </row>
    <row r="152" spans="1:7" x14ac:dyDescent="0.2">
      <c r="A152" s="36" t="s">
        <v>187</v>
      </c>
      <c r="B152" s="36"/>
      <c r="C152" s="37">
        <v>5000</v>
      </c>
      <c r="D152" s="37">
        <v>5000</v>
      </c>
      <c r="E152" s="37">
        <v>5000</v>
      </c>
      <c r="F152" s="37">
        <v>100</v>
      </c>
      <c r="G152" s="37">
        <v>100</v>
      </c>
    </row>
    <row r="153" spans="1:7" x14ac:dyDescent="0.2">
      <c r="A153" s="38" t="s">
        <v>118</v>
      </c>
      <c r="B153" s="38" t="s">
        <v>119</v>
      </c>
      <c r="C153" s="39">
        <v>5000</v>
      </c>
      <c r="D153" s="39">
        <v>5000</v>
      </c>
      <c r="E153" s="39">
        <v>5000</v>
      </c>
      <c r="F153" s="39">
        <v>100</v>
      </c>
      <c r="G153" s="39">
        <v>100</v>
      </c>
    </row>
    <row r="154" spans="1:7" x14ac:dyDescent="0.2">
      <c r="A154" s="40" t="s">
        <v>120</v>
      </c>
      <c r="B154" s="40" t="s">
        <v>121</v>
      </c>
      <c r="C154" s="41">
        <v>5000</v>
      </c>
    </row>
    <row r="155" spans="1:7" x14ac:dyDescent="0.2">
      <c r="A155" s="34" t="s">
        <v>218</v>
      </c>
      <c r="B155" s="34"/>
      <c r="C155" s="35">
        <v>230000</v>
      </c>
      <c r="D155" s="35">
        <v>230000</v>
      </c>
      <c r="E155" s="35">
        <v>230000</v>
      </c>
      <c r="F155" s="35">
        <v>100</v>
      </c>
      <c r="G155" s="35">
        <v>100</v>
      </c>
    </row>
    <row r="156" spans="1:7" x14ac:dyDescent="0.2">
      <c r="A156" s="36" t="s">
        <v>187</v>
      </c>
      <c r="B156" s="36"/>
      <c r="C156" s="37">
        <v>230000</v>
      </c>
      <c r="D156" s="37">
        <v>230000</v>
      </c>
      <c r="E156" s="37">
        <v>230000</v>
      </c>
      <c r="F156" s="37">
        <v>100</v>
      </c>
      <c r="G156" s="37">
        <v>100</v>
      </c>
    </row>
    <row r="157" spans="1:7" x14ac:dyDescent="0.2">
      <c r="A157" s="38" t="s">
        <v>114</v>
      </c>
      <c r="B157" s="38" t="s">
        <v>115</v>
      </c>
      <c r="C157" s="39">
        <v>230000</v>
      </c>
      <c r="D157" s="39">
        <v>230000</v>
      </c>
      <c r="E157" s="39">
        <v>230000</v>
      </c>
      <c r="F157" s="39">
        <v>100</v>
      </c>
      <c r="G157" s="39">
        <v>100</v>
      </c>
    </row>
    <row r="158" spans="1:7" x14ac:dyDescent="0.2">
      <c r="A158" s="40" t="s">
        <v>116</v>
      </c>
      <c r="B158" s="40" t="s">
        <v>117</v>
      </c>
      <c r="C158" s="41">
        <v>230000</v>
      </c>
    </row>
    <row r="159" spans="1:7" x14ac:dyDescent="0.2">
      <c r="A159" s="34" t="s">
        <v>219</v>
      </c>
      <c r="B159" s="34"/>
      <c r="C159" s="35">
        <v>388500</v>
      </c>
      <c r="D159" s="35">
        <v>358500</v>
      </c>
      <c r="E159" s="35">
        <v>358500</v>
      </c>
      <c r="F159" s="35">
        <v>92.28</v>
      </c>
      <c r="G159" s="35">
        <v>100</v>
      </c>
    </row>
    <row r="160" spans="1:7" x14ac:dyDescent="0.2">
      <c r="A160" s="36" t="s">
        <v>187</v>
      </c>
      <c r="B160" s="36"/>
      <c r="C160" s="37">
        <v>388500</v>
      </c>
      <c r="D160" s="37">
        <v>358500</v>
      </c>
      <c r="E160" s="37">
        <v>358500</v>
      </c>
      <c r="F160" s="37">
        <v>92.28</v>
      </c>
      <c r="G160" s="37">
        <v>100</v>
      </c>
    </row>
    <row r="161" spans="1:7" x14ac:dyDescent="0.2">
      <c r="A161" s="38" t="s">
        <v>108</v>
      </c>
      <c r="B161" s="38" t="s">
        <v>109</v>
      </c>
      <c r="C161" s="39">
        <v>388500</v>
      </c>
      <c r="D161" s="39">
        <v>388500</v>
      </c>
      <c r="E161" s="39">
        <v>358500</v>
      </c>
      <c r="F161" s="39">
        <v>92.28</v>
      </c>
      <c r="G161" s="39">
        <v>100</v>
      </c>
    </row>
    <row r="162" spans="1:7" x14ac:dyDescent="0.2">
      <c r="A162" s="40" t="s">
        <v>112</v>
      </c>
      <c r="B162" s="40" t="s">
        <v>113</v>
      </c>
      <c r="C162" s="41">
        <v>388500</v>
      </c>
    </row>
    <row r="163" spans="1:7" x14ac:dyDescent="0.2">
      <c r="A163" s="34" t="s">
        <v>220</v>
      </c>
      <c r="B163" s="34"/>
      <c r="C163" s="35">
        <v>20000</v>
      </c>
      <c r="D163" s="35">
        <v>20000</v>
      </c>
      <c r="E163" s="35">
        <v>20000</v>
      </c>
      <c r="F163" s="35">
        <v>100</v>
      </c>
      <c r="G163" s="35">
        <v>100</v>
      </c>
    </row>
    <row r="164" spans="1:7" x14ac:dyDescent="0.2">
      <c r="A164" s="36" t="s">
        <v>187</v>
      </c>
      <c r="B164" s="36"/>
      <c r="C164" s="37">
        <v>20000</v>
      </c>
      <c r="D164" s="37">
        <v>20000</v>
      </c>
      <c r="E164" s="37">
        <v>20000</v>
      </c>
      <c r="F164" s="37">
        <v>100</v>
      </c>
      <c r="G164" s="37">
        <v>100</v>
      </c>
    </row>
    <row r="165" spans="1:7" x14ac:dyDescent="0.2">
      <c r="A165" s="38" t="s">
        <v>108</v>
      </c>
      <c r="B165" s="38" t="s">
        <v>109</v>
      </c>
      <c r="C165" s="39">
        <v>20000</v>
      </c>
      <c r="D165" s="39">
        <v>20000</v>
      </c>
      <c r="E165" s="39">
        <v>20000</v>
      </c>
      <c r="F165" s="39">
        <v>100</v>
      </c>
      <c r="G165" s="39">
        <v>100</v>
      </c>
    </row>
    <row r="166" spans="1:7" x14ac:dyDescent="0.2">
      <c r="A166" s="40" t="s">
        <v>112</v>
      </c>
      <c r="B166" s="40" t="s">
        <v>113</v>
      </c>
      <c r="C166" s="41">
        <v>20000</v>
      </c>
    </row>
    <row r="167" spans="1:7" x14ac:dyDescent="0.2">
      <c r="A167" s="34" t="s">
        <v>221</v>
      </c>
      <c r="B167" s="34"/>
      <c r="C167" s="35">
        <v>10000</v>
      </c>
      <c r="D167" s="35">
        <v>10000</v>
      </c>
      <c r="E167" s="35">
        <v>10000</v>
      </c>
      <c r="F167" s="35">
        <v>100</v>
      </c>
      <c r="G167" s="35">
        <v>100</v>
      </c>
    </row>
    <row r="168" spans="1:7" x14ac:dyDescent="0.2">
      <c r="A168" s="36" t="s">
        <v>187</v>
      </c>
      <c r="B168" s="36"/>
      <c r="C168" s="37">
        <v>10000</v>
      </c>
      <c r="D168" s="37">
        <v>10000</v>
      </c>
      <c r="E168" s="37">
        <v>10000</v>
      </c>
      <c r="F168" s="37">
        <v>100</v>
      </c>
      <c r="G168" s="37">
        <v>100</v>
      </c>
    </row>
    <row r="169" spans="1:7" x14ac:dyDescent="0.2">
      <c r="A169" s="38" t="s">
        <v>108</v>
      </c>
      <c r="B169" s="38" t="s">
        <v>109</v>
      </c>
      <c r="C169" s="39">
        <v>10000</v>
      </c>
      <c r="D169" s="39">
        <v>10000</v>
      </c>
      <c r="E169" s="39">
        <v>10000</v>
      </c>
      <c r="F169" s="39">
        <v>100</v>
      </c>
      <c r="G169" s="39">
        <v>100</v>
      </c>
    </row>
    <row r="170" spans="1:7" x14ac:dyDescent="0.2">
      <c r="A170" s="40" t="s">
        <v>112</v>
      </c>
      <c r="B170" s="40" t="s">
        <v>113</v>
      </c>
      <c r="C170" s="41">
        <v>10000</v>
      </c>
    </row>
    <row r="171" spans="1:7" x14ac:dyDescent="0.2">
      <c r="A171" s="32" t="s">
        <v>222</v>
      </c>
      <c r="B171" s="32"/>
      <c r="C171" s="33">
        <v>147500</v>
      </c>
      <c r="D171" s="33">
        <v>147500</v>
      </c>
      <c r="E171" s="33">
        <v>147500</v>
      </c>
      <c r="F171" s="33">
        <v>100</v>
      </c>
      <c r="G171" s="33">
        <v>100</v>
      </c>
    </row>
    <row r="172" spans="1:7" x14ac:dyDescent="0.2">
      <c r="A172" s="34" t="s">
        <v>223</v>
      </c>
      <c r="B172" s="34"/>
      <c r="C172" s="35">
        <v>147500</v>
      </c>
      <c r="D172" s="35">
        <v>147500</v>
      </c>
      <c r="E172" s="35">
        <v>147500</v>
      </c>
      <c r="F172" s="35">
        <v>100</v>
      </c>
      <c r="G172" s="35">
        <v>100</v>
      </c>
    </row>
    <row r="173" spans="1:7" x14ac:dyDescent="0.2">
      <c r="A173" s="36" t="s">
        <v>187</v>
      </c>
      <c r="B173" s="36"/>
      <c r="C173" s="37">
        <v>147500</v>
      </c>
      <c r="D173" s="37">
        <v>147500</v>
      </c>
      <c r="E173" s="37">
        <v>147500</v>
      </c>
      <c r="F173" s="37">
        <v>100</v>
      </c>
      <c r="G173" s="37">
        <v>100</v>
      </c>
    </row>
    <row r="174" spans="1:7" x14ac:dyDescent="0.2">
      <c r="A174" s="38" t="s">
        <v>114</v>
      </c>
      <c r="B174" s="38" t="s">
        <v>115</v>
      </c>
      <c r="C174" s="39">
        <v>147500</v>
      </c>
      <c r="D174" s="39">
        <v>147500</v>
      </c>
      <c r="E174" s="39">
        <v>147500</v>
      </c>
      <c r="F174" s="39">
        <v>100</v>
      </c>
      <c r="G174" s="39">
        <v>100</v>
      </c>
    </row>
    <row r="175" spans="1:7" x14ac:dyDescent="0.2">
      <c r="A175" s="40" t="s">
        <v>116</v>
      </c>
      <c r="B175" s="40" t="s">
        <v>117</v>
      </c>
      <c r="C175" s="41">
        <v>147500</v>
      </c>
    </row>
    <row r="176" spans="1:7" x14ac:dyDescent="0.2">
      <c r="A176" s="32" t="s">
        <v>224</v>
      </c>
      <c r="B176" s="32"/>
      <c r="C176" s="33">
        <v>125800</v>
      </c>
      <c r="D176" s="33">
        <v>125800</v>
      </c>
      <c r="E176" s="33">
        <v>125800</v>
      </c>
      <c r="F176" s="33">
        <v>100</v>
      </c>
      <c r="G176" s="33">
        <v>100</v>
      </c>
    </row>
    <row r="177" spans="1:7" x14ac:dyDescent="0.2">
      <c r="A177" s="34" t="s">
        <v>225</v>
      </c>
      <c r="B177" s="34"/>
      <c r="C177" s="35">
        <v>20000</v>
      </c>
      <c r="D177" s="35">
        <v>20000</v>
      </c>
      <c r="E177" s="35">
        <v>20000</v>
      </c>
      <c r="F177" s="35">
        <v>100</v>
      </c>
      <c r="G177" s="35">
        <v>100</v>
      </c>
    </row>
    <row r="178" spans="1:7" x14ac:dyDescent="0.2">
      <c r="A178" s="36" t="s">
        <v>187</v>
      </c>
      <c r="B178" s="36"/>
      <c r="C178" s="37">
        <v>20000</v>
      </c>
      <c r="D178" s="37">
        <v>20000</v>
      </c>
      <c r="E178" s="37">
        <v>20000</v>
      </c>
      <c r="F178" s="37">
        <v>100</v>
      </c>
      <c r="G178" s="37">
        <v>100</v>
      </c>
    </row>
    <row r="179" spans="1:7" x14ac:dyDescent="0.2">
      <c r="A179" s="38" t="s">
        <v>108</v>
      </c>
      <c r="B179" s="38" t="s">
        <v>109</v>
      </c>
      <c r="C179" s="39">
        <v>20000</v>
      </c>
      <c r="D179" s="39">
        <v>20000</v>
      </c>
      <c r="E179" s="39">
        <v>20000</v>
      </c>
      <c r="F179" s="39">
        <v>100</v>
      </c>
      <c r="G179" s="39">
        <v>100</v>
      </c>
    </row>
    <row r="180" spans="1:7" x14ac:dyDescent="0.2">
      <c r="A180" s="40" t="s">
        <v>112</v>
      </c>
      <c r="B180" s="40" t="s">
        <v>113</v>
      </c>
      <c r="C180" s="41">
        <v>20000</v>
      </c>
    </row>
    <row r="181" spans="1:7" x14ac:dyDescent="0.2">
      <c r="A181" s="34" t="s">
        <v>226</v>
      </c>
      <c r="B181" s="34"/>
      <c r="C181" s="35">
        <v>20000</v>
      </c>
      <c r="D181" s="35">
        <v>20000</v>
      </c>
      <c r="E181" s="35">
        <v>20000</v>
      </c>
      <c r="F181" s="35">
        <v>100</v>
      </c>
      <c r="G181" s="35">
        <v>100</v>
      </c>
    </row>
    <row r="182" spans="1:7" x14ac:dyDescent="0.2">
      <c r="A182" s="36" t="s">
        <v>187</v>
      </c>
      <c r="B182" s="36"/>
      <c r="C182" s="37">
        <v>20000</v>
      </c>
      <c r="D182" s="37">
        <v>20000</v>
      </c>
      <c r="E182" s="37">
        <v>20000</v>
      </c>
      <c r="F182" s="37">
        <v>100</v>
      </c>
      <c r="G182" s="37">
        <v>100</v>
      </c>
    </row>
    <row r="183" spans="1:7" x14ac:dyDescent="0.2">
      <c r="A183" s="38" t="s">
        <v>86</v>
      </c>
      <c r="B183" s="38" t="s">
        <v>87</v>
      </c>
      <c r="C183" s="39">
        <v>20000</v>
      </c>
      <c r="D183" s="39">
        <v>20000</v>
      </c>
      <c r="E183" s="39">
        <v>20000</v>
      </c>
      <c r="F183" s="39">
        <v>100</v>
      </c>
      <c r="G183" s="39">
        <v>100</v>
      </c>
    </row>
    <row r="184" spans="1:7" x14ac:dyDescent="0.2">
      <c r="A184" s="40" t="s">
        <v>92</v>
      </c>
      <c r="B184" s="40" t="s">
        <v>93</v>
      </c>
      <c r="C184" s="41">
        <v>20000</v>
      </c>
    </row>
    <row r="185" spans="1:7" x14ac:dyDescent="0.2">
      <c r="A185" s="34" t="s">
        <v>227</v>
      </c>
      <c r="B185" s="34"/>
      <c r="C185" s="35">
        <v>15000</v>
      </c>
      <c r="D185" s="35">
        <v>15000</v>
      </c>
      <c r="E185" s="35">
        <v>15000</v>
      </c>
      <c r="F185" s="35">
        <v>100</v>
      </c>
      <c r="G185" s="35">
        <v>100</v>
      </c>
    </row>
    <row r="186" spans="1:7" x14ac:dyDescent="0.2">
      <c r="A186" s="36" t="s">
        <v>187</v>
      </c>
      <c r="B186" s="36"/>
      <c r="C186" s="37">
        <v>15000</v>
      </c>
      <c r="D186" s="37">
        <v>15000</v>
      </c>
      <c r="E186" s="37">
        <v>15000</v>
      </c>
      <c r="F186" s="37">
        <v>100</v>
      </c>
      <c r="G186" s="37">
        <v>100</v>
      </c>
    </row>
    <row r="187" spans="1:7" x14ac:dyDescent="0.2">
      <c r="A187" s="38" t="s">
        <v>86</v>
      </c>
      <c r="B187" s="38" t="s">
        <v>87</v>
      </c>
      <c r="C187" s="39">
        <v>15000</v>
      </c>
      <c r="D187" s="39">
        <v>15000</v>
      </c>
      <c r="E187" s="39">
        <v>15000</v>
      </c>
      <c r="F187" s="39">
        <v>100</v>
      </c>
      <c r="G187" s="39">
        <v>100</v>
      </c>
    </row>
    <row r="188" spans="1:7" x14ac:dyDescent="0.2">
      <c r="A188" s="40" t="s">
        <v>92</v>
      </c>
      <c r="B188" s="40" t="s">
        <v>93</v>
      </c>
      <c r="C188" s="41">
        <v>15000</v>
      </c>
    </row>
    <row r="189" spans="1:7" x14ac:dyDescent="0.2">
      <c r="A189" s="34" t="s">
        <v>228</v>
      </c>
      <c r="B189" s="34"/>
      <c r="C189" s="35">
        <v>60000</v>
      </c>
      <c r="D189" s="35">
        <v>60000</v>
      </c>
      <c r="E189" s="35">
        <v>60000</v>
      </c>
      <c r="F189" s="35">
        <v>100</v>
      </c>
      <c r="G189" s="35">
        <v>100</v>
      </c>
    </row>
    <row r="190" spans="1:7" x14ac:dyDescent="0.2">
      <c r="A190" s="36" t="s">
        <v>187</v>
      </c>
      <c r="B190" s="36"/>
      <c r="C190" s="37">
        <v>60000</v>
      </c>
      <c r="D190" s="37">
        <v>60000</v>
      </c>
      <c r="E190" s="37">
        <v>60000</v>
      </c>
      <c r="F190" s="37">
        <v>100</v>
      </c>
      <c r="G190" s="37">
        <v>100</v>
      </c>
    </row>
    <row r="191" spans="1:7" x14ac:dyDescent="0.2">
      <c r="A191" s="38" t="s">
        <v>86</v>
      </c>
      <c r="B191" s="38" t="s">
        <v>87</v>
      </c>
      <c r="C191" s="39">
        <v>60000</v>
      </c>
      <c r="D191" s="39">
        <v>60000</v>
      </c>
      <c r="E191" s="39">
        <v>60000</v>
      </c>
      <c r="F191" s="39">
        <v>100</v>
      </c>
      <c r="G191" s="39">
        <v>100</v>
      </c>
    </row>
    <row r="192" spans="1:7" x14ac:dyDescent="0.2">
      <c r="A192" s="40" t="s">
        <v>92</v>
      </c>
      <c r="B192" s="40" t="s">
        <v>93</v>
      </c>
      <c r="C192" s="41">
        <v>60000</v>
      </c>
    </row>
    <row r="193" spans="1:7" x14ac:dyDescent="0.2">
      <c r="A193" s="34" t="s">
        <v>229</v>
      </c>
      <c r="B193" s="34"/>
      <c r="C193" s="35">
        <v>3800</v>
      </c>
      <c r="D193" s="35">
        <v>3800</v>
      </c>
      <c r="E193" s="35">
        <v>3800</v>
      </c>
      <c r="F193" s="35">
        <v>100</v>
      </c>
      <c r="G193" s="35">
        <v>100</v>
      </c>
    </row>
    <row r="194" spans="1:7" x14ac:dyDescent="0.2">
      <c r="A194" s="36" t="s">
        <v>187</v>
      </c>
      <c r="B194" s="36"/>
      <c r="C194" s="37">
        <v>3800</v>
      </c>
      <c r="D194" s="37">
        <v>3800</v>
      </c>
      <c r="E194" s="37">
        <v>3800</v>
      </c>
      <c r="F194" s="37">
        <v>100</v>
      </c>
      <c r="G194" s="37">
        <v>100</v>
      </c>
    </row>
    <row r="195" spans="1:7" x14ac:dyDescent="0.2">
      <c r="A195" s="38" t="s">
        <v>108</v>
      </c>
      <c r="B195" s="38" t="s">
        <v>109</v>
      </c>
      <c r="C195" s="39">
        <v>3800</v>
      </c>
      <c r="D195" s="39">
        <v>3800</v>
      </c>
      <c r="E195" s="39">
        <v>3800</v>
      </c>
      <c r="F195" s="39">
        <v>100</v>
      </c>
      <c r="G195" s="39">
        <v>100</v>
      </c>
    </row>
    <row r="196" spans="1:7" x14ac:dyDescent="0.2">
      <c r="A196" s="40" t="s">
        <v>112</v>
      </c>
      <c r="B196" s="40" t="s">
        <v>113</v>
      </c>
      <c r="C196" s="41">
        <v>3800</v>
      </c>
    </row>
    <row r="197" spans="1:7" x14ac:dyDescent="0.2">
      <c r="A197" s="34" t="s">
        <v>230</v>
      </c>
      <c r="B197" s="34"/>
      <c r="C197" s="35">
        <v>7000</v>
      </c>
      <c r="D197" s="35">
        <v>7000</v>
      </c>
      <c r="E197" s="35">
        <v>7000</v>
      </c>
      <c r="F197" s="35">
        <v>100</v>
      </c>
      <c r="G197" s="35">
        <v>100</v>
      </c>
    </row>
    <row r="198" spans="1:7" x14ac:dyDescent="0.2">
      <c r="A198" s="36" t="s">
        <v>187</v>
      </c>
      <c r="B198" s="36"/>
      <c r="C198" s="37">
        <v>7000</v>
      </c>
      <c r="D198" s="37">
        <v>7000</v>
      </c>
      <c r="E198" s="37">
        <v>7000</v>
      </c>
      <c r="F198" s="37">
        <v>100</v>
      </c>
      <c r="G198" s="37">
        <v>100</v>
      </c>
    </row>
    <row r="199" spans="1:7" x14ac:dyDescent="0.2">
      <c r="A199" s="38" t="s">
        <v>86</v>
      </c>
      <c r="B199" s="38" t="s">
        <v>87</v>
      </c>
      <c r="C199" s="39">
        <v>7000</v>
      </c>
      <c r="D199" s="39">
        <v>7000</v>
      </c>
      <c r="E199" s="39">
        <v>7000</v>
      </c>
      <c r="F199" s="39">
        <v>100</v>
      </c>
      <c r="G199" s="39">
        <v>100</v>
      </c>
    </row>
    <row r="200" spans="1:7" x14ac:dyDescent="0.2">
      <c r="A200" s="40" t="s">
        <v>92</v>
      </c>
      <c r="B200" s="40" t="s">
        <v>93</v>
      </c>
      <c r="C200" s="41">
        <v>7000</v>
      </c>
    </row>
    <row r="201" spans="1:7" x14ac:dyDescent="0.2">
      <c r="A201" s="32" t="s">
        <v>231</v>
      </c>
      <c r="B201" s="32"/>
      <c r="C201" s="33">
        <v>1053000</v>
      </c>
      <c r="D201" s="33">
        <v>1053000</v>
      </c>
      <c r="E201" s="33">
        <v>1053000</v>
      </c>
      <c r="F201" s="33">
        <v>100</v>
      </c>
      <c r="G201" s="33">
        <v>100</v>
      </c>
    </row>
    <row r="202" spans="1:7" x14ac:dyDescent="0.2">
      <c r="A202" s="34" t="s">
        <v>232</v>
      </c>
      <c r="B202" s="34"/>
      <c r="C202" s="35">
        <v>761000</v>
      </c>
      <c r="D202" s="35">
        <v>761000</v>
      </c>
      <c r="E202" s="35">
        <v>761000</v>
      </c>
      <c r="F202" s="35">
        <v>100</v>
      </c>
      <c r="G202" s="35">
        <v>100</v>
      </c>
    </row>
    <row r="203" spans="1:7" x14ac:dyDescent="0.2">
      <c r="A203" s="36" t="s">
        <v>187</v>
      </c>
      <c r="B203" s="36"/>
      <c r="C203" s="37">
        <v>755000</v>
      </c>
      <c r="D203" s="37">
        <v>755000</v>
      </c>
      <c r="E203" s="37">
        <v>755000</v>
      </c>
      <c r="F203" s="37">
        <v>100</v>
      </c>
      <c r="G203" s="37">
        <v>100</v>
      </c>
    </row>
    <row r="204" spans="1:7" x14ac:dyDescent="0.2">
      <c r="A204" s="38" t="s">
        <v>114</v>
      </c>
      <c r="B204" s="38" t="s">
        <v>115</v>
      </c>
      <c r="C204" s="39">
        <v>755000</v>
      </c>
      <c r="D204" s="39">
        <v>755000</v>
      </c>
      <c r="E204" s="39">
        <v>755000</v>
      </c>
      <c r="F204" s="39">
        <v>100</v>
      </c>
      <c r="G204" s="39">
        <v>100</v>
      </c>
    </row>
    <row r="205" spans="1:7" x14ac:dyDescent="0.2">
      <c r="A205" s="40" t="s">
        <v>116</v>
      </c>
      <c r="B205" s="40" t="s">
        <v>117</v>
      </c>
      <c r="C205" s="41">
        <v>755000</v>
      </c>
    </row>
    <row r="206" spans="1:7" x14ac:dyDescent="0.2">
      <c r="A206" s="36" t="s">
        <v>233</v>
      </c>
      <c r="B206" s="36"/>
      <c r="C206" s="37">
        <v>6000</v>
      </c>
      <c r="D206" s="37">
        <v>6000</v>
      </c>
      <c r="E206" s="37">
        <v>6000</v>
      </c>
      <c r="F206" s="37">
        <v>100</v>
      </c>
      <c r="G206" s="37">
        <v>100</v>
      </c>
    </row>
    <row r="207" spans="1:7" x14ac:dyDescent="0.2">
      <c r="A207" s="38" t="s">
        <v>114</v>
      </c>
      <c r="B207" s="38" t="s">
        <v>115</v>
      </c>
      <c r="C207" s="39">
        <v>6000</v>
      </c>
      <c r="D207" s="39">
        <v>6000</v>
      </c>
      <c r="E207" s="39">
        <v>6000</v>
      </c>
      <c r="F207" s="39">
        <v>100</v>
      </c>
      <c r="G207" s="39">
        <v>100</v>
      </c>
    </row>
    <row r="208" spans="1:7" x14ac:dyDescent="0.2">
      <c r="A208" s="40" t="s">
        <v>116</v>
      </c>
      <c r="B208" s="40" t="s">
        <v>117</v>
      </c>
      <c r="C208" s="41">
        <v>6000</v>
      </c>
    </row>
    <row r="209" spans="1:7" x14ac:dyDescent="0.2">
      <c r="A209" s="34" t="s">
        <v>234</v>
      </c>
      <c r="B209" s="34"/>
      <c r="C209" s="35">
        <v>239000</v>
      </c>
      <c r="D209" s="35">
        <v>239000</v>
      </c>
      <c r="E209" s="35">
        <v>239000</v>
      </c>
      <c r="F209" s="35">
        <v>100</v>
      </c>
      <c r="G209" s="35">
        <v>100</v>
      </c>
    </row>
    <row r="210" spans="1:7" x14ac:dyDescent="0.2">
      <c r="A210" s="36" t="s">
        <v>187</v>
      </c>
      <c r="B210" s="36"/>
      <c r="C210" s="37">
        <v>239000</v>
      </c>
      <c r="D210" s="37">
        <v>239000</v>
      </c>
      <c r="E210" s="37">
        <v>239000</v>
      </c>
      <c r="F210" s="37">
        <v>100</v>
      </c>
      <c r="G210" s="37">
        <v>100</v>
      </c>
    </row>
    <row r="211" spans="1:7" x14ac:dyDescent="0.2">
      <c r="A211" s="38" t="s">
        <v>114</v>
      </c>
      <c r="B211" s="38" t="s">
        <v>115</v>
      </c>
      <c r="C211" s="39">
        <v>90000</v>
      </c>
      <c r="D211" s="39">
        <v>90000</v>
      </c>
      <c r="E211" s="39">
        <v>90000</v>
      </c>
      <c r="F211" s="39">
        <v>100</v>
      </c>
      <c r="G211" s="39">
        <v>100</v>
      </c>
    </row>
    <row r="212" spans="1:7" x14ac:dyDescent="0.2">
      <c r="A212" s="40" t="s">
        <v>116</v>
      </c>
      <c r="B212" s="40" t="s">
        <v>117</v>
      </c>
      <c r="C212" s="41">
        <v>90000</v>
      </c>
    </row>
    <row r="213" spans="1:7" x14ac:dyDescent="0.2">
      <c r="A213" s="38" t="s">
        <v>118</v>
      </c>
      <c r="B213" s="38" t="s">
        <v>119</v>
      </c>
      <c r="C213" s="39">
        <v>149000</v>
      </c>
      <c r="D213" s="39">
        <v>149000</v>
      </c>
      <c r="E213" s="39">
        <v>149000</v>
      </c>
      <c r="F213" s="39">
        <v>100</v>
      </c>
      <c r="G213" s="39">
        <v>100</v>
      </c>
    </row>
    <row r="214" spans="1:7" x14ac:dyDescent="0.2">
      <c r="A214" s="40" t="s">
        <v>120</v>
      </c>
      <c r="B214" s="40" t="s">
        <v>121</v>
      </c>
      <c r="C214" s="41">
        <v>149000</v>
      </c>
    </row>
    <row r="215" spans="1:7" x14ac:dyDescent="0.2">
      <c r="A215" s="34" t="s">
        <v>235</v>
      </c>
      <c r="B215" s="34"/>
      <c r="C215" s="35">
        <v>5000</v>
      </c>
      <c r="D215" s="35">
        <v>5000</v>
      </c>
      <c r="E215" s="35">
        <v>5000</v>
      </c>
      <c r="F215" s="35">
        <v>100</v>
      </c>
      <c r="G215" s="35">
        <v>100</v>
      </c>
    </row>
    <row r="216" spans="1:7" x14ac:dyDescent="0.2">
      <c r="A216" s="36" t="s">
        <v>187</v>
      </c>
      <c r="B216" s="36"/>
      <c r="C216" s="37">
        <v>5000</v>
      </c>
      <c r="D216" s="37">
        <v>5000</v>
      </c>
      <c r="E216" s="37">
        <v>5000</v>
      </c>
      <c r="F216" s="37">
        <v>100</v>
      </c>
      <c r="G216" s="37">
        <v>100</v>
      </c>
    </row>
    <row r="217" spans="1:7" x14ac:dyDescent="0.2">
      <c r="A217" s="38" t="s">
        <v>118</v>
      </c>
      <c r="B217" s="38" t="s">
        <v>119</v>
      </c>
      <c r="C217" s="39">
        <v>5000</v>
      </c>
      <c r="D217" s="39">
        <v>5000</v>
      </c>
      <c r="E217" s="39">
        <v>5000</v>
      </c>
      <c r="F217" s="39">
        <v>100</v>
      </c>
      <c r="G217" s="39">
        <v>100</v>
      </c>
    </row>
    <row r="218" spans="1:7" x14ac:dyDescent="0.2">
      <c r="A218" s="40" t="s">
        <v>120</v>
      </c>
      <c r="B218" s="40" t="s">
        <v>121</v>
      </c>
      <c r="C218" s="41">
        <v>5000</v>
      </c>
    </row>
    <row r="219" spans="1:7" x14ac:dyDescent="0.2">
      <c r="A219" s="34" t="s">
        <v>236</v>
      </c>
      <c r="B219" s="34"/>
      <c r="C219" s="35">
        <v>48000</v>
      </c>
      <c r="D219" s="35">
        <v>48000</v>
      </c>
      <c r="E219" s="35">
        <v>48000</v>
      </c>
      <c r="F219" s="35">
        <v>100</v>
      </c>
      <c r="G219" s="35">
        <v>100</v>
      </c>
    </row>
    <row r="220" spans="1:7" x14ac:dyDescent="0.2">
      <c r="A220" s="36" t="s">
        <v>187</v>
      </c>
      <c r="B220" s="36"/>
      <c r="C220" s="37">
        <v>48000</v>
      </c>
      <c r="D220" s="37">
        <v>48000</v>
      </c>
      <c r="E220" s="37">
        <v>48000</v>
      </c>
      <c r="F220" s="37">
        <v>100</v>
      </c>
      <c r="G220" s="37">
        <v>100</v>
      </c>
    </row>
    <row r="221" spans="1:7" x14ac:dyDescent="0.2">
      <c r="A221" s="38" t="s">
        <v>118</v>
      </c>
      <c r="B221" s="38" t="s">
        <v>119</v>
      </c>
      <c r="C221" s="39">
        <v>48000</v>
      </c>
      <c r="D221" s="39">
        <v>48000</v>
      </c>
      <c r="E221" s="39">
        <v>48000</v>
      </c>
      <c r="F221" s="39">
        <v>100</v>
      </c>
      <c r="G221" s="39">
        <v>100</v>
      </c>
    </row>
    <row r="222" spans="1:7" x14ac:dyDescent="0.2">
      <c r="A222" s="40" t="s">
        <v>120</v>
      </c>
      <c r="B222" s="40" t="s">
        <v>121</v>
      </c>
      <c r="C222" s="41">
        <v>48000</v>
      </c>
    </row>
    <row r="223" spans="1:7" x14ac:dyDescent="0.2">
      <c r="A223" s="32" t="s">
        <v>237</v>
      </c>
      <c r="B223" s="32"/>
      <c r="C223" s="33">
        <v>2916500</v>
      </c>
      <c r="D223" s="33">
        <v>2359500</v>
      </c>
      <c r="E223" s="33">
        <v>1919500</v>
      </c>
      <c r="F223" s="33">
        <v>80.900000000000006</v>
      </c>
      <c r="G223" s="33">
        <v>81.351900000000001</v>
      </c>
    </row>
    <row r="224" spans="1:7" x14ac:dyDescent="0.2">
      <c r="A224" s="34" t="s">
        <v>238</v>
      </c>
      <c r="B224" s="34"/>
      <c r="C224" s="35">
        <v>50500</v>
      </c>
      <c r="D224" s="35">
        <v>50500</v>
      </c>
      <c r="E224" s="35">
        <v>50500</v>
      </c>
      <c r="F224" s="35">
        <v>100</v>
      </c>
      <c r="G224" s="35">
        <v>100</v>
      </c>
    </row>
    <row r="225" spans="1:7" x14ac:dyDescent="0.2">
      <c r="A225" s="36" t="s">
        <v>187</v>
      </c>
      <c r="B225" s="36"/>
      <c r="C225" s="37">
        <v>50000</v>
      </c>
      <c r="D225" s="37">
        <v>50000</v>
      </c>
      <c r="E225" s="37">
        <v>50000</v>
      </c>
      <c r="F225" s="37">
        <v>100</v>
      </c>
      <c r="G225" s="37">
        <v>100</v>
      </c>
    </row>
    <row r="226" spans="1:7" x14ac:dyDescent="0.2">
      <c r="A226" s="38" t="s">
        <v>108</v>
      </c>
      <c r="B226" s="38" t="s">
        <v>109</v>
      </c>
      <c r="C226" s="39">
        <v>50000</v>
      </c>
      <c r="D226" s="39">
        <v>50000</v>
      </c>
      <c r="E226" s="39">
        <v>50000</v>
      </c>
      <c r="F226" s="39">
        <v>100</v>
      </c>
      <c r="G226" s="39">
        <v>100</v>
      </c>
    </row>
    <row r="227" spans="1:7" x14ac:dyDescent="0.2">
      <c r="A227" s="40" t="s">
        <v>112</v>
      </c>
      <c r="B227" s="40" t="s">
        <v>113</v>
      </c>
      <c r="C227" s="41">
        <v>50000</v>
      </c>
    </row>
    <row r="228" spans="1:7" x14ac:dyDescent="0.2">
      <c r="A228" s="36" t="s">
        <v>239</v>
      </c>
      <c r="B228" s="36"/>
      <c r="C228" s="37">
        <v>500</v>
      </c>
      <c r="D228" s="37">
        <v>500</v>
      </c>
      <c r="E228" s="37">
        <v>500</v>
      </c>
      <c r="F228" s="37">
        <v>100</v>
      </c>
      <c r="G228" s="37">
        <v>100</v>
      </c>
    </row>
    <row r="229" spans="1:7" x14ac:dyDescent="0.2">
      <c r="A229" s="38" t="s">
        <v>108</v>
      </c>
      <c r="B229" s="38" t="s">
        <v>109</v>
      </c>
      <c r="C229" s="39">
        <v>500</v>
      </c>
      <c r="D229" s="39">
        <v>500</v>
      </c>
      <c r="E229" s="39">
        <v>500</v>
      </c>
      <c r="F229" s="39">
        <v>100</v>
      </c>
      <c r="G229" s="39">
        <v>100</v>
      </c>
    </row>
    <row r="230" spans="1:7" x14ac:dyDescent="0.2">
      <c r="A230" s="40" t="s">
        <v>112</v>
      </c>
      <c r="B230" s="40" t="s">
        <v>113</v>
      </c>
      <c r="C230" s="41">
        <v>500</v>
      </c>
    </row>
    <row r="231" spans="1:7" x14ac:dyDescent="0.2">
      <c r="A231" s="34" t="s">
        <v>240</v>
      </c>
      <c r="B231" s="34"/>
      <c r="C231" s="35">
        <v>120000</v>
      </c>
      <c r="D231" s="35">
        <v>120000</v>
      </c>
      <c r="E231" s="35">
        <v>120000</v>
      </c>
      <c r="F231" s="35">
        <v>100</v>
      </c>
      <c r="G231" s="35">
        <v>100</v>
      </c>
    </row>
    <row r="232" spans="1:7" x14ac:dyDescent="0.2">
      <c r="A232" s="36" t="s">
        <v>187</v>
      </c>
      <c r="B232" s="36"/>
      <c r="C232" s="37">
        <v>120000</v>
      </c>
      <c r="D232" s="37">
        <v>120000</v>
      </c>
      <c r="E232" s="37">
        <v>120000</v>
      </c>
      <c r="F232" s="37">
        <v>100</v>
      </c>
      <c r="G232" s="37">
        <v>100</v>
      </c>
    </row>
    <row r="233" spans="1:7" x14ac:dyDescent="0.2">
      <c r="A233" s="38" t="s">
        <v>86</v>
      </c>
      <c r="B233" s="38" t="s">
        <v>87</v>
      </c>
      <c r="C233" s="39">
        <v>120000</v>
      </c>
      <c r="D233" s="39">
        <v>120000</v>
      </c>
      <c r="E233" s="39">
        <v>120000</v>
      </c>
      <c r="F233" s="39">
        <v>100</v>
      </c>
      <c r="G233" s="39">
        <v>100</v>
      </c>
    </row>
    <row r="234" spans="1:7" x14ac:dyDescent="0.2">
      <c r="A234" s="40" t="s">
        <v>96</v>
      </c>
      <c r="B234" s="40" t="s">
        <v>97</v>
      </c>
      <c r="C234" s="41">
        <v>120000</v>
      </c>
    </row>
    <row r="235" spans="1:7" x14ac:dyDescent="0.2">
      <c r="A235" s="34" t="s">
        <v>241</v>
      </c>
      <c r="B235" s="34"/>
      <c r="C235" s="35">
        <v>45000</v>
      </c>
      <c r="D235" s="35">
        <v>45000</v>
      </c>
      <c r="E235" s="35">
        <v>45000</v>
      </c>
      <c r="F235" s="35">
        <v>100</v>
      </c>
      <c r="G235" s="35">
        <v>100</v>
      </c>
    </row>
    <row r="236" spans="1:7" x14ac:dyDescent="0.2">
      <c r="A236" s="36" t="s">
        <v>187</v>
      </c>
      <c r="B236" s="36"/>
      <c r="C236" s="37">
        <v>45000</v>
      </c>
      <c r="D236" s="37">
        <v>45000</v>
      </c>
      <c r="E236" s="37">
        <v>45000</v>
      </c>
      <c r="F236" s="37">
        <v>100</v>
      </c>
      <c r="G236" s="37">
        <v>100</v>
      </c>
    </row>
    <row r="237" spans="1:7" x14ac:dyDescent="0.2">
      <c r="A237" s="38" t="s">
        <v>86</v>
      </c>
      <c r="B237" s="38" t="s">
        <v>87</v>
      </c>
      <c r="C237" s="39">
        <v>3500</v>
      </c>
      <c r="D237" s="39">
        <v>3500</v>
      </c>
      <c r="E237" s="39">
        <v>3500</v>
      </c>
      <c r="F237" s="39">
        <v>100</v>
      </c>
      <c r="G237" s="39">
        <v>100</v>
      </c>
    </row>
    <row r="238" spans="1:7" x14ac:dyDescent="0.2">
      <c r="A238" s="40" t="s">
        <v>96</v>
      </c>
      <c r="B238" s="40" t="s">
        <v>97</v>
      </c>
      <c r="C238" s="41">
        <v>3500</v>
      </c>
    </row>
    <row r="239" spans="1:7" x14ac:dyDescent="0.2">
      <c r="A239" s="38" t="s">
        <v>118</v>
      </c>
      <c r="B239" s="38" t="s">
        <v>119</v>
      </c>
      <c r="C239" s="39">
        <v>41500</v>
      </c>
      <c r="D239" s="39">
        <v>41500</v>
      </c>
      <c r="E239" s="39">
        <v>41500</v>
      </c>
      <c r="F239" s="39">
        <v>100</v>
      </c>
      <c r="G239" s="39">
        <v>100</v>
      </c>
    </row>
    <row r="240" spans="1:7" x14ac:dyDescent="0.2">
      <c r="A240" s="40" t="s">
        <v>120</v>
      </c>
      <c r="B240" s="40" t="s">
        <v>121</v>
      </c>
      <c r="C240" s="41">
        <v>41500</v>
      </c>
    </row>
    <row r="241" spans="1:7" x14ac:dyDescent="0.2">
      <c r="A241" s="34" t="s">
        <v>242</v>
      </c>
      <c r="B241" s="34"/>
      <c r="C241" s="35">
        <v>450000</v>
      </c>
      <c r="D241" s="35">
        <v>200000</v>
      </c>
      <c r="E241" s="35">
        <v>200000</v>
      </c>
      <c r="F241" s="35">
        <v>44.444400000000002</v>
      </c>
      <c r="G241" s="35">
        <v>100</v>
      </c>
    </row>
    <row r="242" spans="1:7" x14ac:dyDescent="0.2">
      <c r="A242" s="36" t="s">
        <v>187</v>
      </c>
      <c r="B242" s="36"/>
      <c r="C242" s="37">
        <v>420000</v>
      </c>
      <c r="D242" s="37">
        <v>200000</v>
      </c>
      <c r="E242" s="37">
        <v>200000</v>
      </c>
      <c r="F242" s="37">
        <v>47.619</v>
      </c>
      <c r="G242" s="37">
        <v>100</v>
      </c>
    </row>
    <row r="243" spans="1:7" x14ac:dyDescent="0.2">
      <c r="A243" s="38" t="s">
        <v>86</v>
      </c>
      <c r="B243" s="38" t="s">
        <v>87</v>
      </c>
      <c r="C243" s="39">
        <v>420000</v>
      </c>
      <c r="D243" s="39">
        <v>200000</v>
      </c>
      <c r="E243" s="39">
        <v>200000</v>
      </c>
      <c r="F243" s="39">
        <v>47.619</v>
      </c>
      <c r="G243" s="39">
        <v>100</v>
      </c>
    </row>
    <row r="244" spans="1:7" x14ac:dyDescent="0.2">
      <c r="A244" s="40" t="s">
        <v>92</v>
      </c>
      <c r="B244" s="40" t="s">
        <v>93</v>
      </c>
      <c r="C244" s="41">
        <v>30000</v>
      </c>
    </row>
    <row r="245" spans="1:7" x14ac:dyDescent="0.2">
      <c r="A245" s="40" t="s">
        <v>96</v>
      </c>
      <c r="B245" s="40" t="s">
        <v>97</v>
      </c>
      <c r="C245" s="41">
        <v>390000</v>
      </c>
    </row>
    <row r="246" spans="1:7" x14ac:dyDescent="0.2">
      <c r="A246" s="36" t="s">
        <v>233</v>
      </c>
      <c r="B246" s="36"/>
      <c r="C246" s="37">
        <v>30000</v>
      </c>
      <c r="D246" s="37">
        <v>0</v>
      </c>
      <c r="E246" s="37">
        <v>0</v>
      </c>
      <c r="F246" s="37">
        <v>0</v>
      </c>
      <c r="G246" s="37">
        <v>0</v>
      </c>
    </row>
    <row r="247" spans="1:7" x14ac:dyDescent="0.2">
      <c r="A247" s="38" t="s">
        <v>86</v>
      </c>
      <c r="B247" s="38" t="s">
        <v>87</v>
      </c>
      <c r="C247" s="39">
        <v>30000</v>
      </c>
      <c r="D247" s="39">
        <v>0</v>
      </c>
      <c r="E247" s="39">
        <v>0</v>
      </c>
      <c r="F247" s="39">
        <v>0</v>
      </c>
      <c r="G247" s="39">
        <v>0</v>
      </c>
    </row>
    <row r="248" spans="1:7" x14ac:dyDescent="0.2">
      <c r="A248" s="40" t="s">
        <v>96</v>
      </c>
      <c r="B248" s="40" t="s">
        <v>97</v>
      </c>
      <c r="C248" s="41">
        <v>30000</v>
      </c>
    </row>
    <row r="249" spans="1:7" x14ac:dyDescent="0.2">
      <c r="A249" s="34" t="s">
        <v>243</v>
      </c>
      <c r="B249" s="34"/>
      <c r="C249" s="35">
        <v>200000</v>
      </c>
      <c r="D249" s="35">
        <v>200000</v>
      </c>
      <c r="E249" s="35">
        <v>200000</v>
      </c>
      <c r="F249" s="35">
        <v>100</v>
      </c>
      <c r="G249" s="35">
        <v>100</v>
      </c>
    </row>
    <row r="250" spans="1:7" x14ac:dyDescent="0.2">
      <c r="A250" s="36" t="s">
        <v>187</v>
      </c>
      <c r="B250" s="36"/>
      <c r="C250" s="37">
        <v>200000</v>
      </c>
      <c r="D250" s="37">
        <v>200000</v>
      </c>
      <c r="E250" s="37">
        <v>200000</v>
      </c>
      <c r="F250" s="37">
        <v>100</v>
      </c>
      <c r="G250" s="37">
        <v>100</v>
      </c>
    </row>
    <row r="251" spans="1:7" x14ac:dyDescent="0.2">
      <c r="A251" s="38" t="s">
        <v>86</v>
      </c>
      <c r="B251" s="38" t="s">
        <v>87</v>
      </c>
      <c r="C251" s="39">
        <v>200000</v>
      </c>
      <c r="D251" s="39">
        <v>200000</v>
      </c>
      <c r="E251" s="39">
        <v>200000</v>
      </c>
      <c r="F251" s="39">
        <v>100</v>
      </c>
      <c r="G251" s="39">
        <v>100</v>
      </c>
    </row>
    <row r="252" spans="1:7" x14ac:dyDescent="0.2">
      <c r="A252" s="40" t="s">
        <v>96</v>
      </c>
      <c r="B252" s="40" t="s">
        <v>97</v>
      </c>
      <c r="C252" s="41">
        <v>200000</v>
      </c>
    </row>
    <row r="253" spans="1:7" x14ac:dyDescent="0.2">
      <c r="A253" s="34" t="s">
        <v>244</v>
      </c>
      <c r="B253" s="34"/>
      <c r="C253" s="35">
        <v>350000</v>
      </c>
      <c r="D253" s="35">
        <v>350000</v>
      </c>
      <c r="E253" s="35">
        <v>350000</v>
      </c>
      <c r="F253" s="35">
        <v>100</v>
      </c>
      <c r="G253" s="35">
        <v>100</v>
      </c>
    </row>
    <row r="254" spans="1:7" x14ac:dyDescent="0.2">
      <c r="A254" s="36" t="s">
        <v>187</v>
      </c>
      <c r="B254" s="36"/>
      <c r="C254" s="37">
        <v>350000</v>
      </c>
      <c r="D254" s="37">
        <v>350000</v>
      </c>
      <c r="E254" s="37">
        <v>350000</v>
      </c>
      <c r="F254" s="37">
        <v>100</v>
      </c>
      <c r="G254" s="37">
        <v>100</v>
      </c>
    </row>
    <row r="255" spans="1:7" x14ac:dyDescent="0.2">
      <c r="A255" s="38" t="s">
        <v>118</v>
      </c>
      <c r="B255" s="38" t="s">
        <v>119</v>
      </c>
      <c r="C255" s="39">
        <v>350000</v>
      </c>
      <c r="D255" s="39">
        <v>350000</v>
      </c>
      <c r="E255" s="39">
        <v>350000</v>
      </c>
      <c r="F255" s="39">
        <v>100</v>
      </c>
      <c r="G255" s="39">
        <v>100</v>
      </c>
    </row>
    <row r="256" spans="1:7" x14ac:dyDescent="0.2">
      <c r="A256" s="40" t="s">
        <v>120</v>
      </c>
      <c r="B256" s="40" t="s">
        <v>121</v>
      </c>
      <c r="C256" s="41">
        <v>350000</v>
      </c>
    </row>
    <row r="257" spans="1:7" x14ac:dyDescent="0.2">
      <c r="A257" s="34" t="s">
        <v>245</v>
      </c>
      <c r="B257" s="34"/>
      <c r="C257" s="35">
        <v>84000</v>
      </c>
      <c r="D257" s="35">
        <v>37000</v>
      </c>
      <c r="E257" s="35">
        <v>37000</v>
      </c>
      <c r="F257" s="35">
        <v>44.047600000000003</v>
      </c>
      <c r="G257" s="35">
        <v>100</v>
      </c>
    </row>
    <row r="258" spans="1:7" x14ac:dyDescent="0.2">
      <c r="A258" s="36" t="s">
        <v>187</v>
      </c>
      <c r="B258" s="36"/>
      <c r="C258" s="37">
        <v>84000</v>
      </c>
      <c r="D258" s="37">
        <v>37000</v>
      </c>
      <c r="E258" s="37">
        <v>37000</v>
      </c>
      <c r="F258" s="37">
        <v>44.047600000000003</v>
      </c>
      <c r="G258" s="37">
        <v>100</v>
      </c>
    </row>
    <row r="259" spans="1:7" x14ac:dyDescent="0.2">
      <c r="A259" s="38" t="s">
        <v>86</v>
      </c>
      <c r="B259" s="38" t="s">
        <v>87</v>
      </c>
      <c r="C259" s="39">
        <v>84000</v>
      </c>
      <c r="D259" s="39">
        <v>37000</v>
      </c>
      <c r="E259" s="39">
        <v>37000</v>
      </c>
      <c r="F259" s="39">
        <v>44.047600000000003</v>
      </c>
      <c r="G259" s="39">
        <v>100</v>
      </c>
    </row>
    <row r="260" spans="1:7" x14ac:dyDescent="0.2">
      <c r="A260" s="40" t="s">
        <v>96</v>
      </c>
      <c r="B260" s="40" t="s">
        <v>97</v>
      </c>
      <c r="C260" s="41">
        <v>84000</v>
      </c>
    </row>
    <row r="261" spans="1:7" x14ac:dyDescent="0.2">
      <c r="A261" s="34" t="s">
        <v>246</v>
      </c>
      <c r="B261" s="34"/>
      <c r="C261" s="35">
        <v>36500</v>
      </c>
      <c r="D261" s="35">
        <v>31500</v>
      </c>
      <c r="E261" s="35">
        <v>31500</v>
      </c>
      <c r="F261" s="35">
        <v>86.301299999999998</v>
      </c>
      <c r="G261" s="35">
        <v>100</v>
      </c>
    </row>
    <row r="262" spans="1:7" x14ac:dyDescent="0.2">
      <c r="A262" s="36" t="s">
        <v>187</v>
      </c>
      <c r="B262" s="36"/>
      <c r="C262" s="37">
        <v>36500</v>
      </c>
      <c r="D262" s="37">
        <v>31500</v>
      </c>
      <c r="E262" s="37">
        <v>31500</v>
      </c>
      <c r="F262" s="37">
        <v>86.301299999999998</v>
      </c>
      <c r="G262" s="37">
        <v>100</v>
      </c>
    </row>
    <row r="263" spans="1:7" x14ac:dyDescent="0.2">
      <c r="A263" s="38" t="s">
        <v>86</v>
      </c>
      <c r="B263" s="38" t="s">
        <v>87</v>
      </c>
      <c r="C263" s="39">
        <v>15000</v>
      </c>
      <c r="D263" s="39">
        <v>15000</v>
      </c>
      <c r="E263" s="39">
        <v>15000</v>
      </c>
      <c r="F263" s="39">
        <v>100</v>
      </c>
      <c r="G263" s="39">
        <v>100</v>
      </c>
    </row>
    <row r="264" spans="1:7" x14ac:dyDescent="0.2">
      <c r="A264" s="40" t="s">
        <v>92</v>
      </c>
      <c r="B264" s="40" t="s">
        <v>93</v>
      </c>
      <c r="C264" s="41">
        <v>15000</v>
      </c>
    </row>
    <row r="265" spans="1:7" x14ac:dyDescent="0.2">
      <c r="A265" s="38" t="s">
        <v>108</v>
      </c>
      <c r="B265" s="38" t="s">
        <v>109</v>
      </c>
      <c r="C265" s="39">
        <v>6500</v>
      </c>
      <c r="D265" s="39">
        <v>6500</v>
      </c>
      <c r="E265" s="39">
        <v>6500</v>
      </c>
      <c r="F265" s="39">
        <v>100</v>
      </c>
      <c r="G265" s="39">
        <v>100</v>
      </c>
    </row>
    <row r="266" spans="1:7" x14ac:dyDescent="0.2">
      <c r="A266" s="40" t="s">
        <v>110</v>
      </c>
      <c r="B266" s="40" t="s">
        <v>111</v>
      </c>
      <c r="C266" s="41">
        <v>4000</v>
      </c>
    </row>
    <row r="267" spans="1:7" x14ac:dyDescent="0.2">
      <c r="A267" s="40" t="s">
        <v>112</v>
      </c>
      <c r="B267" s="40" t="s">
        <v>113</v>
      </c>
      <c r="C267" s="41">
        <v>2500</v>
      </c>
    </row>
    <row r="268" spans="1:7" x14ac:dyDescent="0.2">
      <c r="A268" s="38" t="s">
        <v>118</v>
      </c>
      <c r="B268" s="38" t="s">
        <v>119</v>
      </c>
      <c r="C268" s="39">
        <v>15000</v>
      </c>
      <c r="D268" s="39">
        <v>10000</v>
      </c>
      <c r="E268" s="39">
        <v>10000</v>
      </c>
      <c r="F268" s="39">
        <v>66.666600000000003</v>
      </c>
      <c r="G268" s="39">
        <v>100</v>
      </c>
    </row>
    <row r="269" spans="1:7" x14ac:dyDescent="0.2">
      <c r="A269" s="40" t="s">
        <v>120</v>
      </c>
      <c r="B269" s="40" t="s">
        <v>121</v>
      </c>
      <c r="C269" s="41">
        <v>10000</v>
      </c>
    </row>
    <row r="270" spans="1:7" x14ac:dyDescent="0.2">
      <c r="A270" s="40" t="s">
        <v>126</v>
      </c>
      <c r="B270" s="40" t="s">
        <v>127</v>
      </c>
      <c r="C270" s="41">
        <v>5000</v>
      </c>
    </row>
    <row r="271" spans="1:7" x14ac:dyDescent="0.2">
      <c r="A271" s="34" t="s">
        <v>247</v>
      </c>
      <c r="B271" s="34"/>
      <c r="C271" s="35">
        <v>71000</v>
      </c>
      <c r="D271" s="35">
        <v>71000</v>
      </c>
      <c r="E271" s="35">
        <v>71000</v>
      </c>
      <c r="F271" s="35">
        <v>100</v>
      </c>
      <c r="G271" s="35">
        <v>100</v>
      </c>
    </row>
    <row r="272" spans="1:7" x14ac:dyDescent="0.2">
      <c r="A272" s="36" t="s">
        <v>187</v>
      </c>
      <c r="B272" s="36"/>
      <c r="C272" s="37">
        <v>71000</v>
      </c>
      <c r="D272" s="37">
        <v>71000</v>
      </c>
      <c r="E272" s="37">
        <v>71000</v>
      </c>
      <c r="F272" s="37">
        <v>100</v>
      </c>
      <c r="G272" s="37">
        <v>100</v>
      </c>
    </row>
    <row r="273" spans="1:7" x14ac:dyDescent="0.2">
      <c r="A273" s="38" t="s">
        <v>86</v>
      </c>
      <c r="B273" s="38" t="s">
        <v>87</v>
      </c>
      <c r="C273" s="39">
        <v>61000</v>
      </c>
      <c r="D273" s="39">
        <v>61000</v>
      </c>
      <c r="E273" s="39">
        <v>61000</v>
      </c>
      <c r="F273" s="39">
        <v>100</v>
      </c>
      <c r="G273" s="39">
        <v>100</v>
      </c>
    </row>
    <row r="274" spans="1:7" x14ac:dyDescent="0.2">
      <c r="A274" s="40" t="s">
        <v>92</v>
      </c>
      <c r="B274" s="40" t="s">
        <v>93</v>
      </c>
      <c r="C274" s="41">
        <v>61000</v>
      </c>
    </row>
    <row r="275" spans="1:7" x14ac:dyDescent="0.2">
      <c r="A275" s="38" t="s">
        <v>118</v>
      </c>
      <c r="B275" s="38" t="s">
        <v>119</v>
      </c>
      <c r="C275" s="39">
        <v>10000</v>
      </c>
      <c r="D275" s="39">
        <v>10000</v>
      </c>
      <c r="E275" s="39">
        <v>10000</v>
      </c>
      <c r="F275" s="39">
        <v>100</v>
      </c>
      <c r="G275" s="39">
        <v>100</v>
      </c>
    </row>
    <row r="276" spans="1:7" x14ac:dyDescent="0.2">
      <c r="A276" s="40" t="s">
        <v>120</v>
      </c>
      <c r="B276" s="40" t="s">
        <v>121</v>
      </c>
      <c r="C276" s="41">
        <v>10000</v>
      </c>
    </row>
    <row r="277" spans="1:7" x14ac:dyDescent="0.2">
      <c r="A277" s="34" t="s">
        <v>248</v>
      </c>
      <c r="B277" s="34"/>
      <c r="C277" s="35">
        <v>67500</v>
      </c>
      <c r="D277" s="35">
        <v>62500</v>
      </c>
      <c r="E277" s="35">
        <v>62500</v>
      </c>
      <c r="F277" s="35">
        <v>92.59</v>
      </c>
      <c r="G277" s="35">
        <v>100</v>
      </c>
    </row>
    <row r="278" spans="1:7" x14ac:dyDescent="0.2">
      <c r="A278" s="36" t="s">
        <v>187</v>
      </c>
      <c r="B278" s="36"/>
      <c r="C278" s="37">
        <v>67500</v>
      </c>
      <c r="D278" s="37">
        <v>62500</v>
      </c>
      <c r="E278" s="37">
        <v>62500</v>
      </c>
      <c r="F278" s="37">
        <v>92.59</v>
      </c>
      <c r="G278" s="37">
        <v>100</v>
      </c>
    </row>
    <row r="279" spans="1:7" x14ac:dyDescent="0.2">
      <c r="A279" s="38" t="s">
        <v>86</v>
      </c>
      <c r="B279" s="38" t="s">
        <v>87</v>
      </c>
      <c r="C279" s="39">
        <v>67500</v>
      </c>
      <c r="D279" s="39">
        <v>62500</v>
      </c>
      <c r="E279" s="39">
        <v>62500</v>
      </c>
      <c r="F279" s="39">
        <v>92.59</v>
      </c>
      <c r="G279" s="39">
        <v>100</v>
      </c>
    </row>
    <row r="280" spans="1:7" x14ac:dyDescent="0.2">
      <c r="A280" s="40" t="s">
        <v>92</v>
      </c>
      <c r="B280" s="40" t="s">
        <v>93</v>
      </c>
      <c r="C280" s="41">
        <v>67500</v>
      </c>
    </row>
    <row r="281" spans="1:7" x14ac:dyDescent="0.2">
      <c r="A281" s="34" t="s">
        <v>249</v>
      </c>
      <c r="B281" s="34"/>
      <c r="C281" s="35">
        <v>265000</v>
      </c>
      <c r="D281" s="35">
        <v>265000</v>
      </c>
      <c r="E281" s="35">
        <v>265000</v>
      </c>
      <c r="F281" s="35">
        <v>100</v>
      </c>
      <c r="G281" s="35">
        <v>100</v>
      </c>
    </row>
    <row r="282" spans="1:7" x14ac:dyDescent="0.2">
      <c r="A282" s="36" t="s">
        <v>187</v>
      </c>
      <c r="B282" s="36"/>
      <c r="C282" s="37">
        <v>265000</v>
      </c>
      <c r="D282" s="37">
        <v>265000</v>
      </c>
      <c r="E282" s="37">
        <v>265000</v>
      </c>
      <c r="F282" s="37">
        <v>100</v>
      </c>
      <c r="G282" s="37">
        <v>100</v>
      </c>
    </row>
    <row r="283" spans="1:7" x14ac:dyDescent="0.2">
      <c r="A283" s="38" t="s">
        <v>118</v>
      </c>
      <c r="B283" s="38" t="s">
        <v>119</v>
      </c>
      <c r="C283" s="39">
        <v>265000</v>
      </c>
      <c r="D283" s="39">
        <v>265000</v>
      </c>
      <c r="E283" s="39">
        <v>265000</v>
      </c>
      <c r="F283" s="39">
        <v>100</v>
      </c>
      <c r="G283" s="39">
        <v>100</v>
      </c>
    </row>
    <row r="284" spans="1:7" x14ac:dyDescent="0.2">
      <c r="A284" s="40" t="s">
        <v>120</v>
      </c>
      <c r="B284" s="40" t="s">
        <v>121</v>
      </c>
      <c r="C284" s="41">
        <v>265000</v>
      </c>
    </row>
    <row r="285" spans="1:7" x14ac:dyDescent="0.2">
      <c r="A285" s="34" t="s">
        <v>250</v>
      </c>
      <c r="B285" s="34"/>
      <c r="C285" s="35">
        <v>20000</v>
      </c>
      <c r="D285" s="35">
        <v>500000</v>
      </c>
      <c r="E285" s="35">
        <v>0</v>
      </c>
      <c r="F285" s="35">
        <v>2500</v>
      </c>
      <c r="G285" s="35">
        <v>0</v>
      </c>
    </row>
    <row r="286" spans="1:7" x14ac:dyDescent="0.2">
      <c r="A286" s="36" t="s">
        <v>187</v>
      </c>
      <c r="B286" s="36"/>
      <c r="C286" s="37">
        <v>20000</v>
      </c>
      <c r="D286" s="37">
        <v>350000</v>
      </c>
      <c r="E286" s="37">
        <v>0</v>
      </c>
      <c r="F286" s="37">
        <v>1750</v>
      </c>
      <c r="G286" s="37">
        <v>0</v>
      </c>
    </row>
    <row r="287" spans="1:7" x14ac:dyDescent="0.2">
      <c r="A287" s="38" t="s">
        <v>134</v>
      </c>
      <c r="B287" s="38" t="s">
        <v>135</v>
      </c>
      <c r="C287" s="39">
        <v>20000</v>
      </c>
      <c r="D287" s="39">
        <v>350000</v>
      </c>
      <c r="E287" s="39">
        <v>0</v>
      </c>
      <c r="F287" s="39">
        <v>1750</v>
      </c>
      <c r="G287" s="39">
        <v>0</v>
      </c>
    </row>
    <row r="288" spans="1:7" x14ac:dyDescent="0.2">
      <c r="A288" s="40" t="s">
        <v>136</v>
      </c>
      <c r="B288" s="40" t="s">
        <v>137</v>
      </c>
      <c r="C288" s="41">
        <v>20000</v>
      </c>
    </row>
    <row r="289" spans="1:7" x14ac:dyDescent="0.2">
      <c r="A289" s="36" t="s">
        <v>196</v>
      </c>
      <c r="B289" s="36"/>
      <c r="C289" s="37">
        <v>0</v>
      </c>
      <c r="D289" s="37">
        <v>150000</v>
      </c>
      <c r="E289" s="37">
        <v>0</v>
      </c>
      <c r="F289" s="37">
        <v>0</v>
      </c>
      <c r="G289" s="37">
        <v>0</v>
      </c>
    </row>
    <row r="290" spans="1:7" x14ac:dyDescent="0.2">
      <c r="A290" s="38" t="s">
        <v>134</v>
      </c>
      <c r="B290" s="38" t="s">
        <v>135</v>
      </c>
      <c r="C290" s="39">
        <v>0</v>
      </c>
      <c r="D290" s="39">
        <v>150000</v>
      </c>
      <c r="E290" s="39">
        <v>0</v>
      </c>
      <c r="F290" s="39">
        <v>0</v>
      </c>
      <c r="G290" s="39">
        <v>0</v>
      </c>
    </row>
    <row r="291" spans="1:7" x14ac:dyDescent="0.2">
      <c r="A291" s="34" t="s">
        <v>251</v>
      </c>
      <c r="B291" s="34"/>
      <c r="C291" s="35">
        <v>30000</v>
      </c>
      <c r="D291" s="35">
        <v>400000</v>
      </c>
      <c r="E291" s="35">
        <v>460000</v>
      </c>
      <c r="F291" s="35">
        <v>1333.3333</v>
      </c>
      <c r="G291" s="35">
        <v>115</v>
      </c>
    </row>
    <row r="292" spans="1:7" x14ac:dyDescent="0.2">
      <c r="A292" s="36" t="s">
        <v>187</v>
      </c>
      <c r="B292" s="36"/>
      <c r="C292" s="37">
        <v>30000</v>
      </c>
      <c r="D292" s="37">
        <v>0</v>
      </c>
      <c r="E292" s="37">
        <v>30000</v>
      </c>
      <c r="F292" s="37">
        <v>0</v>
      </c>
      <c r="G292" s="37">
        <v>0</v>
      </c>
    </row>
    <row r="293" spans="1:7" x14ac:dyDescent="0.2">
      <c r="A293" s="38" t="s">
        <v>134</v>
      </c>
      <c r="B293" s="38" t="s">
        <v>135</v>
      </c>
      <c r="C293" s="39">
        <v>30000</v>
      </c>
      <c r="D293" s="39">
        <v>0</v>
      </c>
      <c r="E293" s="39">
        <v>30000</v>
      </c>
      <c r="F293" s="39">
        <v>0</v>
      </c>
      <c r="G293" s="39">
        <v>0</v>
      </c>
    </row>
    <row r="294" spans="1:7" x14ac:dyDescent="0.2">
      <c r="A294" s="40" t="s">
        <v>136</v>
      </c>
      <c r="B294" s="40" t="s">
        <v>137</v>
      </c>
      <c r="C294" s="41">
        <v>30000</v>
      </c>
    </row>
    <row r="295" spans="1:7" x14ac:dyDescent="0.2">
      <c r="A295" s="36" t="s">
        <v>252</v>
      </c>
      <c r="B295" s="36"/>
      <c r="C295" s="37">
        <v>0</v>
      </c>
      <c r="D295" s="37">
        <v>400000</v>
      </c>
      <c r="E295" s="37">
        <v>430000</v>
      </c>
      <c r="F295" s="37">
        <v>0</v>
      </c>
      <c r="G295" s="37">
        <v>107.5</v>
      </c>
    </row>
    <row r="296" spans="1:7" x14ac:dyDescent="0.2">
      <c r="A296" s="38" t="s">
        <v>134</v>
      </c>
      <c r="B296" s="38" t="s">
        <v>135</v>
      </c>
      <c r="C296" s="39">
        <v>0</v>
      </c>
      <c r="D296" s="39">
        <v>400000</v>
      </c>
      <c r="E296" s="39">
        <v>430000</v>
      </c>
      <c r="F296" s="39">
        <v>0</v>
      </c>
      <c r="G296" s="39">
        <v>107.5</v>
      </c>
    </row>
    <row r="297" spans="1:7" x14ac:dyDescent="0.2">
      <c r="A297" s="34" t="s">
        <v>253</v>
      </c>
      <c r="B297" s="34"/>
      <c r="C297" s="35">
        <v>1100000</v>
      </c>
      <c r="D297" s="35">
        <v>0</v>
      </c>
      <c r="E297" s="35">
        <v>0</v>
      </c>
      <c r="F297" s="35">
        <v>0</v>
      </c>
      <c r="G297" s="35">
        <v>0</v>
      </c>
    </row>
    <row r="298" spans="1:7" x14ac:dyDescent="0.2">
      <c r="A298" s="36" t="s">
        <v>187</v>
      </c>
      <c r="B298" s="36"/>
      <c r="C298" s="37">
        <v>900000</v>
      </c>
      <c r="D298" s="37">
        <v>0</v>
      </c>
      <c r="E298" s="37">
        <v>0</v>
      </c>
      <c r="F298" s="37">
        <v>0</v>
      </c>
      <c r="G298" s="37">
        <v>0</v>
      </c>
    </row>
    <row r="299" spans="1:7" x14ac:dyDescent="0.2">
      <c r="A299" s="38" t="s">
        <v>134</v>
      </c>
      <c r="B299" s="38" t="s">
        <v>135</v>
      </c>
      <c r="C299" s="39">
        <v>900000</v>
      </c>
      <c r="D299" s="39">
        <v>0</v>
      </c>
      <c r="E299" s="39">
        <v>0</v>
      </c>
      <c r="F299" s="39">
        <v>0</v>
      </c>
      <c r="G299" s="39">
        <v>0</v>
      </c>
    </row>
    <row r="300" spans="1:7" x14ac:dyDescent="0.2">
      <c r="A300" s="40" t="s">
        <v>136</v>
      </c>
      <c r="B300" s="40" t="s">
        <v>137</v>
      </c>
      <c r="C300" s="41">
        <v>900000</v>
      </c>
    </row>
    <row r="301" spans="1:7" x14ac:dyDescent="0.2">
      <c r="A301" s="36" t="s">
        <v>196</v>
      </c>
      <c r="B301" s="36"/>
      <c r="C301" s="37">
        <v>200000</v>
      </c>
      <c r="D301" s="37">
        <v>0</v>
      </c>
      <c r="E301" s="37">
        <v>0</v>
      </c>
      <c r="F301" s="37">
        <v>0</v>
      </c>
      <c r="G301" s="37">
        <v>0</v>
      </c>
    </row>
    <row r="302" spans="1:7" x14ac:dyDescent="0.2">
      <c r="A302" s="38" t="s">
        <v>134</v>
      </c>
      <c r="B302" s="38" t="s">
        <v>135</v>
      </c>
      <c r="C302" s="39">
        <v>200000</v>
      </c>
      <c r="D302" s="39">
        <v>0</v>
      </c>
      <c r="E302" s="39">
        <v>0</v>
      </c>
      <c r="F302" s="39">
        <v>0</v>
      </c>
      <c r="G302" s="39">
        <v>0</v>
      </c>
    </row>
    <row r="303" spans="1:7" x14ac:dyDescent="0.2">
      <c r="A303" s="40" t="s">
        <v>136</v>
      </c>
      <c r="B303" s="40" t="s">
        <v>137</v>
      </c>
      <c r="C303" s="41">
        <v>200000</v>
      </c>
    </row>
    <row r="304" spans="1:7" x14ac:dyDescent="0.2">
      <c r="A304" s="34" t="s">
        <v>254</v>
      </c>
      <c r="B304" s="34"/>
      <c r="C304" s="35">
        <v>10000</v>
      </c>
      <c r="D304" s="35">
        <v>10000</v>
      </c>
      <c r="E304" s="35">
        <v>10000</v>
      </c>
      <c r="F304" s="35">
        <v>100</v>
      </c>
      <c r="G304" s="35">
        <v>100</v>
      </c>
    </row>
    <row r="305" spans="1:7" x14ac:dyDescent="0.2">
      <c r="A305" s="36" t="s">
        <v>187</v>
      </c>
      <c r="B305" s="36"/>
      <c r="C305" s="37">
        <v>10000</v>
      </c>
      <c r="D305" s="37">
        <v>10000</v>
      </c>
      <c r="E305" s="37">
        <v>10000</v>
      </c>
      <c r="F305" s="37">
        <v>100</v>
      </c>
      <c r="G305" s="37">
        <v>100</v>
      </c>
    </row>
    <row r="306" spans="1:7" x14ac:dyDescent="0.2">
      <c r="A306" s="38" t="s">
        <v>134</v>
      </c>
      <c r="B306" s="38" t="s">
        <v>135</v>
      </c>
      <c r="C306" s="39">
        <v>10000</v>
      </c>
      <c r="D306" s="39">
        <v>10000</v>
      </c>
      <c r="E306" s="39">
        <v>10000</v>
      </c>
      <c r="F306" s="39">
        <v>100</v>
      </c>
      <c r="G306" s="39">
        <v>100</v>
      </c>
    </row>
    <row r="307" spans="1:7" x14ac:dyDescent="0.2">
      <c r="A307" s="40" t="s">
        <v>136</v>
      </c>
      <c r="B307" s="40" t="s">
        <v>137</v>
      </c>
      <c r="C307" s="41">
        <v>10000</v>
      </c>
    </row>
    <row r="308" spans="1:7" x14ac:dyDescent="0.2">
      <c r="A308" s="34" t="s">
        <v>255</v>
      </c>
      <c r="B308" s="34"/>
      <c r="C308" s="35">
        <v>10000</v>
      </c>
      <c r="D308" s="35">
        <v>10000</v>
      </c>
      <c r="E308" s="35">
        <v>10000</v>
      </c>
      <c r="F308" s="35">
        <v>100</v>
      </c>
      <c r="G308" s="35">
        <v>100</v>
      </c>
    </row>
    <row r="309" spans="1:7" x14ac:dyDescent="0.2">
      <c r="A309" s="36" t="s">
        <v>187</v>
      </c>
      <c r="B309" s="36"/>
      <c r="C309" s="37">
        <v>10000</v>
      </c>
      <c r="D309" s="37">
        <v>10000</v>
      </c>
      <c r="E309" s="37">
        <v>10000</v>
      </c>
      <c r="F309" s="37">
        <v>100</v>
      </c>
      <c r="G309" s="37">
        <v>100</v>
      </c>
    </row>
    <row r="310" spans="1:7" x14ac:dyDescent="0.2">
      <c r="A310" s="38" t="s">
        <v>128</v>
      </c>
      <c r="B310" s="38" t="s">
        <v>129</v>
      </c>
      <c r="C310" s="39">
        <v>10000</v>
      </c>
      <c r="D310" s="39">
        <v>10000</v>
      </c>
      <c r="E310" s="39">
        <v>10000</v>
      </c>
      <c r="F310" s="39">
        <v>100</v>
      </c>
      <c r="G310" s="39">
        <v>100</v>
      </c>
    </row>
    <row r="311" spans="1:7" x14ac:dyDescent="0.2">
      <c r="A311" s="40" t="s">
        <v>132</v>
      </c>
      <c r="B311" s="40" t="s">
        <v>133</v>
      </c>
      <c r="C311" s="41">
        <v>10000</v>
      </c>
    </row>
    <row r="312" spans="1:7" x14ac:dyDescent="0.2">
      <c r="A312" s="34" t="s">
        <v>256</v>
      </c>
      <c r="B312" s="34"/>
      <c r="C312" s="35">
        <v>7000</v>
      </c>
      <c r="D312" s="35">
        <v>7000</v>
      </c>
      <c r="E312" s="35">
        <v>7000</v>
      </c>
      <c r="F312" s="35">
        <v>100</v>
      </c>
      <c r="G312" s="35">
        <v>100</v>
      </c>
    </row>
    <row r="313" spans="1:7" x14ac:dyDescent="0.2">
      <c r="A313" s="36" t="s">
        <v>187</v>
      </c>
      <c r="B313" s="36"/>
      <c r="C313" s="37">
        <v>7000</v>
      </c>
      <c r="D313" s="37">
        <v>7000</v>
      </c>
      <c r="E313" s="37">
        <v>7000</v>
      </c>
      <c r="F313" s="37">
        <v>100</v>
      </c>
      <c r="G313" s="37">
        <v>100</v>
      </c>
    </row>
    <row r="314" spans="1:7" x14ac:dyDescent="0.2">
      <c r="A314" s="38" t="s">
        <v>108</v>
      </c>
      <c r="B314" s="38" t="s">
        <v>109</v>
      </c>
      <c r="C314" s="39">
        <v>7000</v>
      </c>
      <c r="D314" s="39">
        <v>7000</v>
      </c>
      <c r="E314" s="39">
        <v>7000</v>
      </c>
      <c r="F314" s="39">
        <v>100</v>
      </c>
      <c r="G314" s="39">
        <v>100</v>
      </c>
    </row>
    <row r="315" spans="1:7" x14ac:dyDescent="0.2">
      <c r="A315" s="40" t="s">
        <v>110</v>
      </c>
      <c r="B315" s="40" t="s">
        <v>111</v>
      </c>
      <c r="C315" s="41">
        <v>7000</v>
      </c>
    </row>
    <row r="316" spans="1:7" x14ac:dyDescent="0.2">
      <c r="A316" s="32" t="s">
        <v>257</v>
      </c>
      <c r="B316" s="32"/>
      <c r="C316" s="33">
        <v>817000</v>
      </c>
      <c r="D316" s="33">
        <v>817000</v>
      </c>
      <c r="E316" s="33">
        <v>817000</v>
      </c>
      <c r="F316" s="33">
        <v>100</v>
      </c>
      <c r="G316" s="33">
        <v>100</v>
      </c>
    </row>
    <row r="317" spans="1:7" x14ac:dyDescent="0.2">
      <c r="A317" s="34" t="s">
        <v>258</v>
      </c>
      <c r="B317" s="34"/>
      <c r="C317" s="35">
        <v>10000</v>
      </c>
      <c r="D317" s="35">
        <v>10000</v>
      </c>
      <c r="E317" s="35">
        <v>10000</v>
      </c>
      <c r="F317" s="35">
        <v>100</v>
      </c>
      <c r="G317" s="35">
        <v>100</v>
      </c>
    </row>
    <row r="318" spans="1:7" x14ac:dyDescent="0.2">
      <c r="A318" s="36" t="s">
        <v>187</v>
      </c>
      <c r="B318" s="36"/>
      <c r="C318" s="37">
        <v>10000</v>
      </c>
      <c r="D318" s="37">
        <v>10000</v>
      </c>
      <c r="E318" s="37">
        <v>10000</v>
      </c>
      <c r="F318" s="37">
        <v>100</v>
      </c>
      <c r="G318" s="37">
        <v>100</v>
      </c>
    </row>
    <row r="319" spans="1:7" x14ac:dyDescent="0.2">
      <c r="A319" s="38" t="s">
        <v>118</v>
      </c>
      <c r="B319" s="38" t="s">
        <v>119</v>
      </c>
      <c r="C319" s="39">
        <v>10000</v>
      </c>
      <c r="D319" s="39">
        <v>10000</v>
      </c>
      <c r="E319" s="39">
        <v>10000</v>
      </c>
      <c r="F319" s="39">
        <v>100</v>
      </c>
      <c r="G319" s="39">
        <v>100</v>
      </c>
    </row>
    <row r="320" spans="1:7" x14ac:dyDescent="0.2">
      <c r="A320" s="40" t="s">
        <v>120</v>
      </c>
      <c r="B320" s="40" t="s">
        <v>121</v>
      </c>
      <c r="C320" s="41">
        <v>10000</v>
      </c>
    </row>
    <row r="321" spans="1:7" x14ac:dyDescent="0.2">
      <c r="A321" s="34" t="s">
        <v>259</v>
      </c>
      <c r="B321" s="34"/>
      <c r="C321" s="35">
        <v>7000</v>
      </c>
      <c r="D321" s="35">
        <v>7000</v>
      </c>
      <c r="E321" s="35">
        <v>7000</v>
      </c>
      <c r="F321" s="35">
        <v>100</v>
      </c>
      <c r="G321" s="35">
        <v>100</v>
      </c>
    </row>
    <row r="322" spans="1:7" x14ac:dyDescent="0.2">
      <c r="A322" s="36" t="s">
        <v>187</v>
      </c>
      <c r="B322" s="36"/>
      <c r="C322" s="37">
        <v>7000</v>
      </c>
      <c r="D322" s="37">
        <v>7000</v>
      </c>
      <c r="E322" s="37">
        <v>7000</v>
      </c>
      <c r="F322" s="37">
        <v>100</v>
      </c>
      <c r="G322" s="37">
        <v>100</v>
      </c>
    </row>
    <row r="323" spans="1:7" x14ac:dyDescent="0.2">
      <c r="A323" s="38" t="s">
        <v>108</v>
      </c>
      <c r="B323" s="38" t="s">
        <v>109</v>
      </c>
      <c r="C323" s="39">
        <v>7000</v>
      </c>
      <c r="D323" s="39">
        <v>7000</v>
      </c>
      <c r="E323" s="39">
        <v>7000</v>
      </c>
      <c r="F323" s="39">
        <v>100</v>
      </c>
      <c r="G323" s="39">
        <v>100</v>
      </c>
    </row>
    <row r="324" spans="1:7" x14ac:dyDescent="0.2">
      <c r="A324" s="40" t="s">
        <v>110</v>
      </c>
      <c r="B324" s="40" t="s">
        <v>111</v>
      </c>
      <c r="C324" s="41">
        <v>7000</v>
      </c>
    </row>
    <row r="325" spans="1:7" x14ac:dyDescent="0.2">
      <c r="A325" s="34" t="s">
        <v>260</v>
      </c>
      <c r="B325" s="34"/>
      <c r="C325" s="35">
        <v>10000</v>
      </c>
      <c r="D325" s="35">
        <v>10000</v>
      </c>
      <c r="E325" s="35">
        <v>10000</v>
      </c>
      <c r="F325" s="35">
        <v>100</v>
      </c>
      <c r="G325" s="35">
        <v>100</v>
      </c>
    </row>
    <row r="326" spans="1:7" x14ac:dyDescent="0.2">
      <c r="A326" s="36" t="s">
        <v>187</v>
      </c>
      <c r="B326" s="36"/>
      <c r="C326" s="37">
        <v>10000</v>
      </c>
      <c r="D326" s="37">
        <v>10000</v>
      </c>
      <c r="E326" s="37">
        <v>10000</v>
      </c>
      <c r="F326" s="37">
        <v>100</v>
      </c>
      <c r="G326" s="37">
        <v>100</v>
      </c>
    </row>
    <row r="327" spans="1:7" x14ac:dyDescent="0.2">
      <c r="A327" s="38" t="s">
        <v>118</v>
      </c>
      <c r="B327" s="38" t="s">
        <v>119</v>
      </c>
      <c r="C327" s="39">
        <v>10000</v>
      </c>
      <c r="D327" s="39">
        <v>10000</v>
      </c>
      <c r="E327" s="39">
        <v>10000</v>
      </c>
      <c r="F327" s="39">
        <v>100</v>
      </c>
      <c r="G327" s="39">
        <v>100</v>
      </c>
    </row>
    <row r="328" spans="1:7" x14ac:dyDescent="0.2">
      <c r="A328" s="40" t="s">
        <v>120</v>
      </c>
      <c r="B328" s="40" t="s">
        <v>121</v>
      </c>
      <c r="C328" s="41">
        <v>10000</v>
      </c>
    </row>
    <row r="329" spans="1:7" x14ac:dyDescent="0.2">
      <c r="A329" s="34" t="s">
        <v>261</v>
      </c>
      <c r="B329" s="34"/>
      <c r="C329" s="35">
        <v>790000</v>
      </c>
      <c r="D329" s="35">
        <v>790000</v>
      </c>
      <c r="E329" s="35">
        <v>790000</v>
      </c>
      <c r="F329" s="35">
        <v>100</v>
      </c>
      <c r="G329" s="35">
        <v>100</v>
      </c>
    </row>
    <row r="330" spans="1:7" x14ac:dyDescent="0.2">
      <c r="A330" s="36" t="s">
        <v>187</v>
      </c>
      <c r="B330" s="36"/>
      <c r="C330" s="37">
        <v>790000</v>
      </c>
      <c r="D330" s="37">
        <v>790000</v>
      </c>
      <c r="E330" s="37">
        <v>790000</v>
      </c>
      <c r="F330" s="37">
        <v>100</v>
      </c>
      <c r="G330" s="37">
        <v>100</v>
      </c>
    </row>
    <row r="331" spans="1:7" x14ac:dyDescent="0.2">
      <c r="A331" s="38" t="s">
        <v>118</v>
      </c>
      <c r="B331" s="38" t="s">
        <v>119</v>
      </c>
      <c r="C331" s="39">
        <v>790000</v>
      </c>
      <c r="D331" s="39">
        <v>790000</v>
      </c>
      <c r="E331" s="39">
        <v>790000</v>
      </c>
      <c r="F331" s="39">
        <v>100</v>
      </c>
      <c r="G331" s="39">
        <v>100</v>
      </c>
    </row>
    <row r="332" spans="1:7" x14ac:dyDescent="0.2">
      <c r="A332" s="40" t="s">
        <v>120</v>
      </c>
      <c r="B332" s="40" t="s">
        <v>121</v>
      </c>
      <c r="C332" s="41">
        <v>790000</v>
      </c>
    </row>
    <row r="333" spans="1:7" x14ac:dyDescent="0.2">
      <c r="A333" s="32" t="s">
        <v>262</v>
      </c>
      <c r="B333" s="32"/>
      <c r="C333" s="33">
        <v>230000</v>
      </c>
      <c r="D333" s="33">
        <v>230000</v>
      </c>
      <c r="E333" s="33">
        <v>230000</v>
      </c>
      <c r="F333" s="33">
        <v>100</v>
      </c>
      <c r="G333" s="33">
        <v>100</v>
      </c>
    </row>
    <row r="334" spans="1:7" x14ac:dyDescent="0.2">
      <c r="A334" s="34" t="s">
        <v>263</v>
      </c>
      <c r="B334" s="34"/>
      <c r="C334" s="35">
        <v>10000</v>
      </c>
      <c r="D334" s="35">
        <v>10000</v>
      </c>
      <c r="E334" s="35">
        <v>10000</v>
      </c>
      <c r="F334" s="35">
        <v>100</v>
      </c>
      <c r="G334" s="35">
        <v>100</v>
      </c>
    </row>
    <row r="335" spans="1:7" x14ac:dyDescent="0.2">
      <c r="A335" s="36" t="s">
        <v>187</v>
      </c>
      <c r="B335" s="36"/>
      <c r="C335" s="37">
        <v>10000</v>
      </c>
      <c r="D335" s="37">
        <v>10000</v>
      </c>
      <c r="E335" s="37">
        <v>10000</v>
      </c>
      <c r="F335" s="37">
        <v>100</v>
      </c>
      <c r="G335" s="37">
        <v>100</v>
      </c>
    </row>
    <row r="336" spans="1:7" x14ac:dyDescent="0.2">
      <c r="A336" s="38" t="s">
        <v>118</v>
      </c>
      <c r="B336" s="38" t="s">
        <v>119</v>
      </c>
      <c r="C336" s="39">
        <v>10000</v>
      </c>
      <c r="D336" s="39">
        <v>10000</v>
      </c>
      <c r="E336" s="39">
        <v>10000</v>
      </c>
      <c r="F336" s="39">
        <v>100</v>
      </c>
      <c r="G336" s="39">
        <v>100</v>
      </c>
    </row>
    <row r="337" spans="1:7" x14ac:dyDescent="0.2">
      <c r="A337" s="40" t="s">
        <v>120</v>
      </c>
      <c r="B337" s="40" t="s">
        <v>121</v>
      </c>
      <c r="C337" s="41">
        <v>10000</v>
      </c>
    </row>
    <row r="338" spans="1:7" x14ac:dyDescent="0.2">
      <c r="A338" s="34" t="s">
        <v>264</v>
      </c>
      <c r="B338" s="34"/>
      <c r="C338" s="35">
        <v>220000</v>
      </c>
      <c r="D338" s="35">
        <v>220000</v>
      </c>
      <c r="E338" s="35">
        <v>220000</v>
      </c>
      <c r="F338" s="35">
        <v>100</v>
      </c>
      <c r="G338" s="35">
        <v>100</v>
      </c>
    </row>
    <row r="339" spans="1:7" x14ac:dyDescent="0.2">
      <c r="A339" s="36" t="s">
        <v>187</v>
      </c>
      <c r="B339" s="36"/>
      <c r="C339" s="37">
        <v>220000</v>
      </c>
      <c r="D339" s="37">
        <v>220000</v>
      </c>
      <c r="E339" s="37">
        <v>220000</v>
      </c>
      <c r="F339" s="37">
        <v>100</v>
      </c>
      <c r="G339" s="37">
        <v>100</v>
      </c>
    </row>
    <row r="340" spans="1:7" x14ac:dyDescent="0.2">
      <c r="A340" s="38" t="s">
        <v>118</v>
      </c>
      <c r="B340" s="38" t="s">
        <v>119</v>
      </c>
      <c r="C340" s="39">
        <v>220000</v>
      </c>
      <c r="D340" s="39">
        <v>220000</v>
      </c>
      <c r="E340" s="39">
        <v>220000</v>
      </c>
      <c r="F340" s="39">
        <v>100</v>
      </c>
      <c r="G340" s="39">
        <v>100</v>
      </c>
    </row>
    <row r="341" spans="1:7" x14ac:dyDescent="0.2">
      <c r="A341" s="40" t="s">
        <v>120</v>
      </c>
      <c r="B341" s="40" t="s">
        <v>121</v>
      </c>
      <c r="C341" s="41">
        <v>220000</v>
      </c>
    </row>
    <row r="342" spans="1:7" x14ac:dyDescent="0.2">
      <c r="A342" s="32" t="s">
        <v>265</v>
      </c>
      <c r="B342" s="32"/>
      <c r="C342" s="33">
        <v>18460000</v>
      </c>
      <c r="D342" s="33">
        <v>12376000</v>
      </c>
      <c r="E342" s="33">
        <v>7025000</v>
      </c>
      <c r="F342" s="33">
        <v>67.042199999999994</v>
      </c>
      <c r="G342" s="33">
        <v>56.762999999999998</v>
      </c>
    </row>
    <row r="343" spans="1:7" x14ac:dyDescent="0.2">
      <c r="A343" s="34" t="s">
        <v>266</v>
      </c>
      <c r="B343" s="34"/>
      <c r="C343" s="35">
        <v>50000</v>
      </c>
      <c r="D343" s="35">
        <v>50000</v>
      </c>
      <c r="E343" s="35">
        <v>50000</v>
      </c>
      <c r="F343" s="35">
        <v>100</v>
      </c>
      <c r="G343" s="35">
        <v>100</v>
      </c>
    </row>
    <row r="344" spans="1:7" x14ac:dyDescent="0.2">
      <c r="A344" s="36" t="s">
        <v>267</v>
      </c>
      <c r="B344" s="36"/>
      <c r="C344" s="37">
        <v>50000</v>
      </c>
      <c r="D344" s="37">
        <v>50000</v>
      </c>
      <c r="E344" s="37">
        <v>50000</v>
      </c>
      <c r="F344" s="37">
        <v>100</v>
      </c>
      <c r="G344" s="37">
        <v>100</v>
      </c>
    </row>
    <row r="345" spans="1:7" x14ac:dyDescent="0.2">
      <c r="A345" s="38" t="s">
        <v>134</v>
      </c>
      <c r="B345" s="38" t="s">
        <v>135</v>
      </c>
      <c r="C345" s="39">
        <v>50000</v>
      </c>
      <c r="D345" s="39">
        <v>50000</v>
      </c>
      <c r="E345" s="39">
        <v>50000</v>
      </c>
      <c r="F345" s="39">
        <v>100</v>
      </c>
      <c r="G345" s="39">
        <v>100</v>
      </c>
    </row>
    <row r="346" spans="1:7" x14ac:dyDescent="0.2">
      <c r="A346" s="40" t="s">
        <v>138</v>
      </c>
      <c r="B346" s="40" t="s">
        <v>139</v>
      </c>
      <c r="C346" s="41">
        <v>50000</v>
      </c>
    </row>
    <row r="347" spans="1:7" x14ac:dyDescent="0.2">
      <c r="A347" s="34" t="s">
        <v>268</v>
      </c>
      <c r="B347" s="34"/>
      <c r="C347" s="35">
        <v>2500000</v>
      </c>
      <c r="D347" s="35">
        <v>500000</v>
      </c>
      <c r="E347" s="35">
        <v>900000</v>
      </c>
      <c r="F347" s="35">
        <v>20</v>
      </c>
      <c r="G347" s="35">
        <v>180</v>
      </c>
    </row>
    <row r="348" spans="1:7" x14ac:dyDescent="0.2">
      <c r="A348" s="36" t="s">
        <v>267</v>
      </c>
      <c r="B348" s="36"/>
      <c r="C348" s="37">
        <v>2500000</v>
      </c>
      <c r="D348" s="37">
        <v>500000</v>
      </c>
      <c r="E348" s="37">
        <v>900000</v>
      </c>
      <c r="F348" s="37">
        <v>20</v>
      </c>
      <c r="G348" s="37">
        <v>180</v>
      </c>
    </row>
    <row r="349" spans="1:7" x14ac:dyDescent="0.2">
      <c r="A349" s="38" t="s">
        <v>118</v>
      </c>
      <c r="B349" s="38" t="s">
        <v>119</v>
      </c>
      <c r="C349" s="39">
        <v>2500000</v>
      </c>
      <c r="D349" s="39">
        <v>0</v>
      </c>
      <c r="E349" s="39">
        <v>0</v>
      </c>
      <c r="F349" s="39">
        <v>0</v>
      </c>
      <c r="G349" s="39">
        <v>0</v>
      </c>
    </row>
    <row r="350" spans="1:7" x14ac:dyDescent="0.2">
      <c r="A350" s="40" t="s">
        <v>122</v>
      </c>
      <c r="B350" s="40" t="s">
        <v>123</v>
      </c>
      <c r="C350" s="41">
        <v>2500000</v>
      </c>
    </row>
    <row r="351" spans="1:7" x14ac:dyDescent="0.2">
      <c r="A351" s="38" t="s">
        <v>134</v>
      </c>
      <c r="B351" s="38" t="s">
        <v>135</v>
      </c>
      <c r="C351" s="39">
        <v>0</v>
      </c>
      <c r="D351" s="39">
        <v>500000</v>
      </c>
      <c r="E351" s="39">
        <v>900000</v>
      </c>
      <c r="F351" s="39">
        <v>0</v>
      </c>
      <c r="G351" s="39">
        <v>180</v>
      </c>
    </row>
    <row r="352" spans="1:7" x14ac:dyDescent="0.2">
      <c r="A352" s="40" t="s">
        <v>136</v>
      </c>
      <c r="B352" s="40" t="s">
        <v>137</v>
      </c>
      <c r="C352" s="41">
        <v>0</v>
      </c>
    </row>
    <row r="353" spans="1:7" x14ac:dyDescent="0.2">
      <c r="A353" s="34" t="s">
        <v>269</v>
      </c>
      <c r="B353" s="34"/>
      <c r="C353" s="35">
        <v>70000</v>
      </c>
      <c r="D353" s="35">
        <v>200000</v>
      </c>
      <c r="E353" s="35">
        <v>200000</v>
      </c>
      <c r="F353" s="35">
        <v>285.71420000000001</v>
      </c>
      <c r="G353" s="35">
        <v>100</v>
      </c>
    </row>
    <row r="354" spans="1:7" x14ac:dyDescent="0.2">
      <c r="A354" s="36" t="s">
        <v>267</v>
      </c>
      <c r="B354" s="36"/>
      <c r="C354" s="37">
        <v>70000</v>
      </c>
      <c r="D354" s="37">
        <v>200000</v>
      </c>
      <c r="E354" s="37">
        <v>200000</v>
      </c>
      <c r="F354" s="37">
        <v>285.71420000000001</v>
      </c>
      <c r="G354" s="37">
        <v>100</v>
      </c>
    </row>
    <row r="355" spans="1:7" x14ac:dyDescent="0.2">
      <c r="A355" s="38" t="s">
        <v>134</v>
      </c>
      <c r="B355" s="38" t="s">
        <v>135</v>
      </c>
      <c r="C355" s="39">
        <v>70000</v>
      </c>
      <c r="D355" s="39">
        <v>200000</v>
      </c>
      <c r="E355" s="39">
        <v>200000</v>
      </c>
      <c r="F355" s="39">
        <v>285.71420000000001</v>
      </c>
      <c r="G355" s="39">
        <v>100</v>
      </c>
    </row>
    <row r="356" spans="1:7" x14ac:dyDescent="0.2">
      <c r="A356" s="40" t="s">
        <v>136</v>
      </c>
      <c r="B356" s="40" t="s">
        <v>137</v>
      </c>
      <c r="C356" s="41">
        <v>70000</v>
      </c>
    </row>
    <row r="357" spans="1:7" x14ac:dyDescent="0.2">
      <c r="A357" s="34" t="s">
        <v>270</v>
      </c>
      <c r="B357" s="34"/>
      <c r="C357" s="35">
        <v>2465000</v>
      </c>
      <c r="D357" s="35">
        <v>2615000</v>
      </c>
      <c r="E357" s="35">
        <v>2665000</v>
      </c>
      <c r="F357" s="35">
        <v>106.09</v>
      </c>
      <c r="G357" s="35">
        <v>101.91200000000001</v>
      </c>
    </row>
    <row r="358" spans="1:7" x14ac:dyDescent="0.2">
      <c r="A358" s="36" t="s">
        <v>187</v>
      </c>
      <c r="B358" s="36"/>
      <c r="C358" s="37">
        <v>50000</v>
      </c>
      <c r="D358" s="37">
        <v>50000</v>
      </c>
      <c r="E358" s="37">
        <v>50000</v>
      </c>
      <c r="F358" s="37">
        <v>100</v>
      </c>
      <c r="G358" s="37">
        <v>100</v>
      </c>
    </row>
    <row r="359" spans="1:7" x14ac:dyDescent="0.2">
      <c r="A359" s="38" t="s">
        <v>86</v>
      </c>
      <c r="B359" s="38" t="s">
        <v>87</v>
      </c>
      <c r="C359" s="39">
        <v>50000</v>
      </c>
      <c r="D359" s="39">
        <v>50000</v>
      </c>
      <c r="E359" s="39">
        <v>50000</v>
      </c>
      <c r="F359" s="39">
        <v>100</v>
      </c>
      <c r="G359" s="39">
        <v>100</v>
      </c>
    </row>
    <row r="360" spans="1:7" x14ac:dyDescent="0.2">
      <c r="A360" s="40" t="s">
        <v>92</v>
      </c>
      <c r="B360" s="40" t="s">
        <v>93</v>
      </c>
      <c r="C360" s="41">
        <v>50000</v>
      </c>
    </row>
    <row r="361" spans="1:7" x14ac:dyDescent="0.2">
      <c r="A361" s="36" t="s">
        <v>267</v>
      </c>
      <c r="B361" s="36"/>
      <c r="C361" s="37">
        <v>2065000</v>
      </c>
      <c r="D361" s="37">
        <v>1935000</v>
      </c>
      <c r="E361" s="37">
        <v>2615000</v>
      </c>
      <c r="F361" s="37">
        <v>93.7</v>
      </c>
      <c r="G361" s="37">
        <v>135.1421</v>
      </c>
    </row>
    <row r="362" spans="1:7" x14ac:dyDescent="0.2">
      <c r="A362" s="38" t="s">
        <v>134</v>
      </c>
      <c r="B362" s="38" t="s">
        <v>135</v>
      </c>
      <c r="C362" s="39">
        <v>1575000</v>
      </c>
      <c r="D362" s="39">
        <v>1445000</v>
      </c>
      <c r="E362" s="39">
        <v>2125000</v>
      </c>
      <c r="F362" s="39">
        <v>91.75</v>
      </c>
      <c r="G362" s="39">
        <v>147.05879999999999</v>
      </c>
    </row>
    <row r="363" spans="1:7" x14ac:dyDescent="0.2">
      <c r="A363" s="40" t="s">
        <v>136</v>
      </c>
      <c r="B363" s="40" t="s">
        <v>137</v>
      </c>
      <c r="C363" s="41">
        <v>1575000</v>
      </c>
    </row>
    <row r="364" spans="1:7" x14ac:dyDescent="0.2">
      <c r="A364" s="38" t="s">
        <v>142</v>
      </c>
      <c r="B364" s="38" t="s">
        <v>143</v>
      </c>
      <c r="C364" s="39">
        <v>490000</v>
      </c>
      <c r="D364" s="39">
        <v>490000</v>
      </c>
      <c r="E364" s="39">
        <v>490000</v>
      </c>
      <c r="F364" s="39">
        <v>100</v>
      </c>
      <c r="G364" s="39">
        <v>100</v>
      </c>
    </row>
    <row r="365" spans="1:7" x14ac:dyDescent="0.2">
      <c r="A365" s="40" t="s">
        <v>144</v>
      </c>
      <c r="B365" s="40" t="s">
        <v>145</v>
      </c>
      <c r="C365" s="41">
        <v>490000</v>
      </c>
    </row>
    <row r="366" spans="1:7" x14ac:dyDescent="0.2">
      <c r="A366" s="36" t="s">
        <v>196</v>
      </c>
      <c r="B366" s="36"/>
      <c r="C366" s="37">
        <v>0</v>
      </c>
      <c r="D366" s="37">
        <v>300000</v>
      </c>
      <c r="E366" s="37">
        <v>0</v>
      </c>
      <c r="F366" s="37">
        <v>0</v>
      </c>
      <c r="G366" s="37">
        <v>0</v>
      </c>
    </row>
    <row r="367" spans="1:7" x14ac:dyDescent="0.2">
      <c r="A367" s="38" t="s">
        <v>134</v>
      </c>
      <c r="B367" s="38" t="s">
        <v>135</v>
      </c>
      <c r="C367" s="39">
        <v>0</v>
      </c>
      <c r="D367" s="39">
        <v>300000</v>
      </c>
      <c r="E367" s="39">
        <v>0</v>
      </c>
      <c r="F367" s="39">
        <v>0</v>
      </c>
      <c r="G367" s="39">
        <v>0</v>
      </c>
    </row>
    <row r="368" spans="1:7" x14ac:dyDescent="0.2">
      <c r="A368" s="36" t="s">
        <v>271</v>
      </c>
      <c r="B368" s="36"/>
      <c r="C368" s="37">
        <v>350000</v>
      </c>
      <c r="D368" s="37">
        <v>330000</v>
      </c>
      <c r="E368" s="37">
        <v>0</v>
      </c>
      <c r="F368" s="37">
        <v>94.285700000000006</v>
      </c>
      <c r="G368" s="37">
        <v>0</v>
      </c>
    </row>
    <row r="369" spans="1:7" x14ac:dyDescent="0.2">
      <c r="A369" s="38" t="s">
        <v>134</v>
      </c>
      <c r="B369" s="38" t="s">
        <v>135</v>
      </c>
      <c r="C369" s="39">
        <v>350000</v>
      </c>
      <c r="D369" s="39">
        <v>330000</v>
      </c>
      <c r="E369" s="39">
        <v>0</v>
      </c>
      <c r="F369" s="39">
        <v>94.285700000000006</v>
      </c>
      <c r="G369" s="39">
        <v>0</v>
      </c>
    </row>
    <row r="370" spans="1:7" x14ac:dyDescent="0.2">
      <c r="A370" s="40" t="s">
        <v>136</v>
      </c>
      <c r="B370" s="40" t="s">
        <v>137</v>
      </c>
      <c r="C370" s="41">
        <v>350000</v>
      </c>
    </row>
    <row r="371" spans="1:7" x14ac:dyDescent="0.2">
      <c r="A371" s="34" t="s">
        <v>272</v>
      </c>
      <c r="B371" s="34"/>
      <c r="C371" s="35">
        <v>1700000</v>
      </c>
      <c r="D371" s="35">
        <v>430000</v>
      </c>
      <c r="E371" s="35">
        <v>700000</v>
      </c>
      <c r="F371" s="35">
        <v>25.2941</v>
      </c>
      <c r="G371" s="35">
        <v>162.79060000000001</v>
      </c>
    </row>
    <row r="372" spans="1:7" x14ac:dyDescent="0.2">
      <c r="A372" s="36" t="s">
        <v>187</v>
      </c>
      <c r="B372" s="36"/>
      <c r="C372" s="37">
        <v>0</v>
      </c>
      <c r="D372" s="37">
        <v>30000</v>
      </c>
      <c r="E372" s="37">
        <v>0</v>
      </c>
      <c r="F372" s="37">
        <v>0</v>
      </c>
      <c r="G372" s="37">
        <v>0</v>
      </c>
    </row>
    <row r="373" spans="1:7" x14ac:dyDescent="0.2">
      <c r="A373" s="38" t="s">
        <v>134</v>
      </c>
      <c r="B373" s="38" t="s">
        <v>135</v>
      </c>
      <c r="C373" s="39">
        <v>0</v>
      </c>
      <c r="D373" s="39">
        <v>30000</v>
      </c>
      <c r="E373" s="39">
        <v>0</v>
      </c>
      <c r="F373" s="39">
        <v>0</v>
      </c>
      <c r="G373" s="39">
        <v>0</v>
      </c>
    </row>
    <row r="374" spans="1:7" x14ac:dyDescent="0.2">
      <c r="A374" s="36" t="s">
        <v>267</v>
      </c>
      <c r="B374" s="36"/>
      <c r="C374" s="37">
        <v>700000</v>
      </c>
      <c r="D374" s="37">
        <v>400000</v>
      </c>
      <c r="E374" s="37">
        <v>700000</v>
      </c>
      <c r="F374" s="37">
        <v>57.142800000000001</v>
      </c>
      <c r="G374" s="37">
        <v>175</v>
      </c>
    </row>
    <row r="375" spans="1:7" x14ac:dyDescent="0.2">
      <c r="A375" s="38" t="s">
        <v>134</v>
      </c>
      <c r="B375" s="38" t="s">
        <v>135</v>
      </c>
      <c r="C375" s="39">
        <v>700000</v>
      </c>
      <c r="D375" s="39">
        <v>400000</v>
      </c>
      <c r="E375" s="39">
        <v>700000</v>
      </c>
      <c r="F375" s="39">
        <v>57.142800000000001</v>
      </c>
      <c r="G375" s="39">
        <v>175</v>
      </c>
    </row>
    <row r="376" spans="1:7" x14ac:dyDescent="0.2">
      <c r="A376" s="40" t="s">
        <v>136</v>
      </c>
      <c r="B376" s="40" t="s">
        <v>137</v>
      </c>
      <c r="C376" s="41">
        <v>700000</v>
      </c>
    </row>
    <row r="377" spans="1:7" x14ac:dyDescent="0.2">
      <c r="A377" s="36" t="s">
        <v>274</v>
      </c>
      <c r="B377" s="36"/>
      <c r="C377" s="37">
        <v>1000000</v>
      </c>
      <c r="D377" s="37">
        <v>0</v>
      </c>
      <c r="E377" s="37">
        <v>0</v>
      </c>
      <c r="F377" s="37">
        <v>0</v>
      </c>
      <c r="G377" s="37">
        <v>0</v>
      </c>
    </row>
    <row r="378" spans="1:7" x14ac:dyDescent="0.2">
      <c r="A378" s="38" t="s">
        <v>134</v>
      </c>
      <c r="B378" s="38" t="s">
        <v>135</v>
      </c>
      <c r="C378" s="39">
        <v>1000000</v>
      </c>
      <c r="D378" s="39">
        <v>0</v>
      </c>
      <c r="E378" s="39">
        <v>0</v>
      </c>
      <c r="F378" s="39">
        <v>0</v>
      </c>
      <c r="G378" s="39">
        <v>0</v>
      </c>
    </row>
    <row r="379" spans="1:7" x14ac:dyDescent="0.2">
      <c r="A379" s="40" t="s">
        <v>136</v>
      </c>
      <c r="B379" s="40" t="s">
        <v>137</v>
      </c>
      <c r="C379" s="41">
        <v>1000000</v>
      </c>
    </row>
    <row r="380" spans="1:7" x14ac:dyDescent="0.2">
      <c r="A380" s="34" t="s">
        <v>275</v>
      </c>
      <c r="B380" s="34"/>
      <c r="C380" s="35">
        <v>285000</v>
      </c>
      <c r="D380" s="35">
        <v>80000</v>
      </c>
      <c r="E380" s="35">
        <v>80000</v>
      </c>
      <c r="F380" s="35">
        <v>28.0701</v>
      </c>
      <c r="G380" s="35">
        <v>100</v>
      </c>
    </row>
    <row r="381" spans="1:7" x14ac:dyDescent="0.2">
      <c r="A381" s="36" t="s">
        <v>267</v>
      </c>
      <c r="B381" s="36"/>
      <c r="C381" s="37">
        <v>55000</v>
      </c>
      <c r="D381" s="37">
        <v>80000</v>
      </c>
      <c r="E381" s="37">
        <v>80000</v>
      </c>
      <c r="F381" s="37">
        <v>145.4545</v>
      </c>
      <c r="G381" s="37">
        <v>100</v>
      </c>
    </row>
    <row r="382" spans="1:7" x14ac:dyDescent="0.2">
      <c r="A382" s="38" t="s">
        <v>134</v>
      </c>
      <c r="B382" s="38" t="s">
        <v>135</v>
      </c>
      <c r="C382" s="39">
        <v>55000</v>
      </c>
      <c r="D382" s="39">
        <v>80000</v>
      </c>
      <c r="E382" s="39">
        <v>80000</v>
      </c>
      <c r="F382" s="39">
        <v>145.4545</v>
      </c>
      <c r="G382" s="39">
        <v>100</v>
      </c>
    </row>
    <row r="383" spans="1:7" x14ac:dyDescent="0.2">
      <c r="A383" s="40" t="s">
        <v>136</v>
      </c>
      <c r="B383" s="40" t="s">
        <v>137</v>
      </c>
      <c r="C383" s="41">
        <v>55000</v>
      </c>
    </row>
    <row r="384" spans="1:7" x14ac:dyDescent="0.2">
      <c r="A384" s="36" t="s">
        <v>196</v>
      </c>
      <c r="B384" s="36"/>
      <c r="C384" s="37">
        <v>230000</v>
      </c>
      <c r="D384" s="37">
        <v>0</v>
      </c>
      <c r="E384" s="37">
        <v>0</v>
      </c>
      <c r="F384" s="37">
        <v>0</v>
      </c>
      <c r="G384" s="37">
        <v>0</v>
      </c>
    </row>
    <row r="385" spans="1:7" x14ac:dyDescent="0.2">
      <c r="A385" s="38" t="s">
        <v>134</v>
      </c>
      <c r="B385" s="38" t="s">
        <v>135</v>
      </c>
      <c r="C385" s="39">
        <v>230000</v>
      </c>
      <c r="D385" s="39">
        <v>0</v>
      </c>
      <c r="E385" s="39">
        <v>0</v>
      </c>
      <c r="F385" s="39">
        <v>0</v>
      </c>
      <c r="G385" s="39">
        <v>0</v>
      </c>
    </row>
    <row r="386" spans="1:7" x14ac:dyDescent="0.2">
      <c r="A386" s="40" t="s">
        <v>136</v>
      </c>
      <c r="B386" s="40" t="s">
        <v>137</v>
      </c>
      <c r="C386" s="41">
        <v>230000</v>
      </c>
    </row>
    <row r="387" spans="1:7" x14ac:dyDescent="0.2">
      <c r="A387" s="34" t="s">
        <v>276</v>
      </c>
      <c r="B387" s="34"/>
      <c r="C387" s="35">
        <v>1100000</v>
      </c>
      <c r="D387" s="35">
        <v>600000</v>
      </c>
      <c r="E387" s="35">
        <v>1100000</v>
      </c>
      <c r="F387" s="35">
        <v>54.545400000000001</v>
      </c>
      <c r="G387" s="35">
        <v>183.33330000000001</v>
      </c>
    </row>
    <row r="388" spans="1:7" x14ac:dyDescent="0.2">
      <c r="A388" s="36" t="s">
        <v>187</v>
      </c>
      <c r="B388" s="36"/>
      <c r="C388" s="37">
        <v>0</v>
      </c>
      <c r="D388" s="37">
        <v>0</v>
      </c>
      <c r="E388" s="37">
        <v>300000</v>
      </c>
      <c r="F388" s="37">
        <v>0</v>
      </c>
      <c r="G388" s="37">
        <v>0</v>
      </c>
    </row>
    <row r="389" spans="1:7" x14ac:dyDescent="0.2">
      <c r="A389" s="38" t="s">
        <v>128</v>
      </c>
      <c r="B389" s="38" t="s">
        <v>129</v>
      </c>
      <c r="C389" s="39">
        <v>0</v>
      </c>
      <c r="D389" s="39">
        <v>0</v>
      </c>
      <c r="E389" s="39">
        <v>300000</v>
      </c>
      <c r="F389" s="39">
        <v>0</v>
      </c>
      <c r="G389" s="39">
        <v>0</v>
      </c>
    </row>
    <row r="390" spans="1:7" x14ac:dyDescent="0.2">
      <c r="A390" s="36" t="s">
        <v>267</v>
      </c>
      <c r="B390" s="36"/>
      <c r="C390" s="37">
        <v>1000000</v>
      </c>
      <c r="D390" s="37">
        <v>500000</v>
      </c>
      <c r="E390" s="37">
        <v>700000</v>
      </c>
      <c r="F390" s="37">
        <v>50</v>
      </c>
      <c r="G390" s="37">
        <v>140</v>
      </c>
    </row>
    <row r="391" spans="1:7" x14ac:dyDescent="0.2">
      <c r="A391" s="38" t="s">
        <v>128</v>
      </c>
      <c r="B391" s="38" t="s">
        <v>129</v>
      </c>
      <c r="C391" s="39">
        <v>1000000</v>
      </c>
      <c r="D391" s="39">
        <v>500000</v>
      </c>
      <c r="E391" s="39">
        <v>700000</v>
      </c>
      <c r="F391" s="39">
        <v>50</v>
      </c>
      <c r="G391" s="39">
        <v>140</v>
      </c>
    </row>
    <row r="392" spans="1:7" x14ac:dyDescent="0.2">
      <c r="A392" s="40" t="s">
        <v>130</v>
      </c>
      <c r="B392" s="40" t="s">
        <v>131</v>
      </c>
      <c r="C392" s="41">
        <v>1000000</v>
      </c>
    </row>
    <row r="393" spans="1:7" x14ac:dyDescent="0.2">
      <c r="A393" s="36" t="s">
        <v>252</v>
      </c>
      <c r="B393" s="36"/>
      <c r="C393" s="37">
        <v>100000</v>
      </c>
      <c r="D393" s="37">
        <v>100000</v>
      </c>
      <c r="E393" s="37">
        <v>100000</v>
      </c>
      <c r="F393" s="37">
        <v>100</v>
      </c>
      <c r="G393" s="37">
        <v>100</v>
      </c>
    </row>
    <row r="394" spans="1:7" x14ac:dyDescent="0.2">
      <c r="A394" s="38" t="s">
        <v>128</v>
      </c>
      <c r="B394" s="38" t="s">
        <v>129</v>
      </c>
      <c r="C394" s="39">
        <v>100000</v>
      </c>
      <c r="D394" s="39">
        <v>100000</v>
      </c>
      <c r="E394" s="39">
        <v>100000</v>
      </c>
      <c r="F394" s="39">
        <v>100</v>
      </c>
      <c r="G394" s="39">
        <v>100</v>
      </c>
    </row>
    <row r="395" spans="1:7" x14ac:dyDescent="0.2">
      <c r="A395" s="40" t="s">
        <v>130</v>
      </c>
      <c r="B395" s="40" t="s">
        <v>131</v>
      </c>
      <c r="C395" s="41">
        <v>100000</v>
      </c>
    </row>
    <row r="396" spans="1:7" x14ac:dyDescent="0.2">
      <c r="A396" s="34" t="s">
        <v>277</v>
      </c>
      <c r="B396" s="34"/>
      <c r="C396" s="35">
        <v>150000</v>
      </c>
      <c r="D396" s="35">
        <v>150000</v>
      </c>
      <c r="E396" s="35">
        <v>150000</v>
      </c>
      <c r="F396" s="35">
        <v>100</v>
      </c>
      <c r="G396" s="35">
        <v>100</v>
      </c>
    </row>
    <row r="397" spans="1:7" x14ac:dyDescent="0.2">
      <c r="A397" s="36" t="s">
        <v>187</v>
      </c>
      <c r="B397" s="36"/>
      <c r="C397" s="37">
        <v>150000</v>
      </c>
      <c r="D397" s="37">
        <v>150000</v>
      </c>
      <c r="E397" s="37">
        <v>150000</v>
      </c>
      <c r="F397" s="37">
        <v>100</v>
      </c>
      <c r="G397" s="37">
        <v>100</v>
      </c>
    </row>
    <row r="398" spans="1:7" x14ac:dyDescent="0.2">
      <c r="A398" s="38" t="s">
        <v>134</v>
      </c>
      <c r="B398" s="38" t="s">
        <v>135</v>
      </c>
      <c r="C398" s="39">
        <v>150000</v>
      </c>
      <c r="D398" s="39">
        <v>150000</v>
      </c>
      <c r="E398" s="39">
        <v>150000</v>
      </c>
      <c r="F398" s="39">
        <v>100</v>
      </c>
      <c r="G398" s="39">
        <v>100</v>
      </c>
    </row>
    <row r="399" spans="1:7" x14ac:dyDescent="0.2">
      <c r="A399" s="40" t="s">
        <v>138</v>
      </c>
      <c r="B399" s="40" t="s">
        <v>139</v>
      </c>
      <c r="C399" s="41">
        <v>150000</v>
      </c>
    </row>
    <row r="400" spans="1:7" x14ac:dyDescent="0.2">
      <c r="A400" s="34" t="s">
        <v>278</v>
      </c>
      <c r="B400" s="34"/>
      <c r="C400" s="35">
        <v>2240000</v>
      </c>
      <c r="D400" s="35">
        <v>1110000</v>
      </c>
      <c r="E400" s="35">
        <v>900000</v>
      </c>
      <c r="F400" s="35">
        <v>49.5535</v>
      </c>
      <c r="G400" s="35">
        <v>81.081000000000003</v>
      </c>
    </row>
    <row r="401" spans="1:7" x14ac:dyDescent="0.2">
      <c r="A401" s="36" t="s">
        <v>267</v>
      </c>
      <c r="B401" s="36"/>
      <c r="C401" s="37">
        <v>2030000</v>
      </c>
      <c r="D401" s="37">
        <v>900000</v>
      </c>
      <c r="E401" s="37">
        <v>690000</v>
      </c>
      <c r="F401" s="37">
        <v>44.334899999999998</v>
      </c>
      <c r="G401" s="37">
        <v>76.666600000000003</v>
      </c>
    </row>
    <row r="402" spans="1:7" x14ac:dyDescent="0.2">
      <c r="A402" s="38" t="s">
        <v>134</v>
      </c>
      <c r="B402" s="38" t="s">
        <v>135</v>
      </c>
      <c r="C402" s="39">
        <v>2030000</v>
      </c>
      <c r="D402" s="39">
        <v>900000</v>
      </c>
      <c r="E402" s="39">
        <v>690000</v>
      </c>
      <c r="F402" s="39">
        <v>44.334899999999998</v>
      </c>
      <c r="G402" s="39">
        <v>76.666600000000003</v>
      </c>
    </row>
    <row r="403" spans="1:7" x14ac:dyDescent="0.2">
      <c r="A403" s="40" t="s">
        <v>136</v>
      </c>
      <c r="B403" s="40" t="s">
        <v>137</v>
      </c>
      <c r="C403" s="41">
        <v>2030000</v>
      </c>
    </row>
    <row r="404" spans="1:7" x14ac:dyDescent="0.2">
      <c r="A404" s="36" t="s">
        <v>279</v>
      </c>
      <c r="B404" s="36"/>
      <c r="C404" s="37">
        <v>170000</v>
      </c>
      <c r="D404" s="37">
        <v>170000</v>
      </c>
      <c r="E404" s="37">
        <v>170000</v>
      </c>
      <c r="F404" s="37">
        <v>100</v>
      </c>
      <c r="G404" s="37">
        <v>100</v>
      </c>
    </row>
    <row r="405" spans="1:7" x14ac:dyDescent="0.2">
      <c r="A405" s="38" t="s">
        <v>134</v>
      </c>
      <c r="B405" s="38" t="s">
        <v>135</v>
      </c>
      <c r="C405" s="39">
        <v>170000</v>
      </c>
      <c r="D405" s="39">
        <v>170000</v>
      </c>
      <c r="E405" s="39">
        <v>170000</v>
      </c>
      <c r="F405" s="39">
        <v>100</v>
      </c>
      <c r="G405" s="39">
        <v>100</v>
      </c>
    </row>
    <row r="406" spans="1:7" x14ac:dyDescent="0.2">
      <c r="A406" s="40" t="s">
        <v>136</v>
      </c>
      <c r="B406" s="40" t="s">
        <v>137</v>
      </c>
      <c r="C406" s="41">
        <v>170000</v>
      </c>
    </row>
    <row r="407" spans="1:7" x14ac:dyDescent="0.2">
      <c r="A407" s="36" t="s">
        <v>280</v>
      </c>
      <c r="B407" s="36"/>
      <c r="C407" s="37">
        <v>40000</v>
      </c>
      <c r="D407" s="37">
        <v>40000</v>
      </c>
      <c r="E407" s="37">
        <v>40000</v>
      </c>
      <c r="F407" s="37">
        <v>100</v>
      </c>
      <c r="G407" s="37">
        <v>100</v>
      </c>
    </row>
    <row r="408" spans="1:7" x14ac:dyDescent="0.2">
      <c r="A408" s="38" t="s">
        <v>134</v>
      </c>
      <c r="B408" s="38" t="s">
        <v>135</v>
      </c>
      <c r="C408" s="39">
        <v>40000</v>
      </c>
      <c r="D408" s="39">
        <v>40000</v>
      </c>
      <c r="E408" s="39">
        <v>40000</v>
      </c>
      <c r="F408" s="39">
        <v>100</v>
      </c>
      <c r="G408" s="39">
        <v>100</v>
      </c>
    </row>
    <row r="409" spans="1:7" x14ac:dyDescent="0.2">
      <c r="A409" s="40" t="s">
        <v>136</v>
      </c>
      <c r="B409" s="40" t="s">
        <v>137</v>
      </c>
      <c r="C409" s="41">
        <v>40000</v>
      </c>
    </row>
    <row r="410" spans="1:7" x14ac:dyDescent="0.2">
      <c r="A410" s="34" t="s">
        <v>281</v>
      </c>
      <c r="B410" s="34"/>
      <c r="C410" s="35">
        <v>1300000</v>
      </c>
      <c r="D410" s="35">
        <v>911000</v>
      </c>
      <c r="E410" s="35">
        <v>200000</v>
      </c>
      <c r="F410" s="35">
        <v>70.076899999999995</v>
      </c>
      <c r="G410" s="35">
        <v>21.953800000000001</v>
      </c>
    </row>
    <row r="411" spans="1:7" x14ac:dyDescent="0.2">
      <c r="A411" s="36" t="s">
        <v>187</v>
      </c>
      <c r="B411" s="36"/>
      <c r="C411" s="37">
        <v>555000</v>
      </c>
      <c r="D411" s="37">
        <v>0</v>
      </c>
      <c r="E411" s="37">
        <v>0</v>
      </c>
      <c r="F411" s="37">
        <v>0</v>
      </c>
      <c r="G411" s="37">
        <v>0</v>
      </c>
    </row>
    <row r="412" spans="1:7" x14ac:dyDescent="0.2">
      <c r="A412" s="38" t="s">
        <v>154</v>
      </c>
      <c r="B412" s="38" t="s">
        <v>155</v>
      </c>
      <c r="C412" s="39">
        <v>555000</v>
      </c>
      <c r="D412" s="39">
        <v>0</v>
      </c>
      <c r="E412" s="39">
        <v>0</v>
      </c>
      <c r="F412" s="39">
        <v>0</v>
      </c>
      <c r="G412" s="39">
        <v>0</v>
      </c>
    </row>
    <row r="413" spans="1:7" x14ac:dyDescent="0.2">
      <c r="A413" s="40" t="s">
        <v>156</v>
      </c>
      <c r="B413" s="40" t="s">
        <v>157</v>
      </c>
      <c r="C413" s="41">
        <v>555000</v>
      </c>
    </row>
    <row r="414" spans="1:7" x14ac:dyDescent="0.2">
      <c r="A414" s="36" t="s">
        <v>267</v>
      </c>
      <c r="B414" s="36"/>
      <c r="C414" s="37">
        <v>745000</v>
      </c>
      <c r="D414" s="37">
        <v>911000</v>
      </c>
      <c r="E414" s="37">
        <v>200000</v>
      </c>
      <c r="F414" s="37">
        <v>122.2818</v>
      </c>
      <c r="G414" s="37">
        <v>21.953800000000001</v>
      </c>
    </row>
    <row r="415" spans="1:7" x14ac:dyDescent="0.2">
      <c r="A415" s="38" t="s">
        <v>154</v>
      </c>
      <c r="B415" s="38" t="s">
        <v>155</v>
      </c>
      <c r="C415" s="39">
        <v>745000</v>
      </c>
      <c r="D415" s="39">
        <v>911000</v>
      </c>
      <c r="E415" s="39">
        <v>200000</v>
      </c>
      <c r="F415" s="39">
        <v>122.2818</v>
      </c>
      <c r="G415" s="39">
        <v>21.953800000000001</v>
      </c>
    </row>
    <row r="416" spans="1:7" x14ac:dyDescent="0.2">
      <c r="A416" s="40" t="s">
        <v>156</v>
      </c>
      <c r="B416" s="40" t="s">
        <v>157</v>
      </c>
      <c r="C416" s="41">
        <v>745000</v>
      </c>
    </row>
    <row r="417" spans="1:7" x14ac:dyDescent="0.2">
      <c r="A417" s="34" t="s">
        <v>282</v>
      </c>
      <c r="B417" s="34"/>
      <c r="C417" s="35">
        <v>90000</v>
      </c>
      <c r="D417" s="35">
        <v>30000</v>
      </c>
      <c r="E417" s="35">
        <v>30000</v>
      </c>
      <c r="F417" s="35">
        <v>33.333300000000001</v>
      </c>
      <c r="G417" s="35">
        <v>100</v>
      </c>
    </row>
    <row r="418" spans="1:7" x14ac:dyDescent="0.2">
      <c r="A418" s="36" t="s">
        <v>267</v>
      </c>
      <c r="B418" s="36"/>
      <c r="C418" s="37">
        <v>90000</v>
      </c>
      <c r="D418" s="37">
        <v>30000</v>
      </c>
      <c r="E418" s="37">
        <v>30000</v>
      </c>
      <c r="F418" s="37">
        <v>33.333300000000001</v>
      </c>
      <c r="G418" s="37">
        <v>100</v>
      </c>
    </row>
    <row r="419" spans="1:7" x14ac:dyDescent="0.2">
      <c r="A419" s="38" t="s">
        <v>134</v>
      </c>
      <c r="B419" s="38" t="s">
        <v>135</v>
      </c>
      <c r="C419" s="39">
        <v>90000</v>
      </c>
      <c r="D419" s="39">
        <v>30000</v>
      </c>
      <c r="E419" s="39">
        <v>30000</v>
      </c>
      <c r="F419" s="39">
        <v>33.333300000000001</v>
      </c>
      <c r="G419" s="39">
        <v>100</v>
      </c>
    </row>
    <row r="420" spans="1:7" x14ac:dyDescent="0.2">
      <c r="A420" s="40" t="s">
        <v>136</v>
      </c>
      <c r="B420" s="40" t="s">
        <v>137</v>
      </c>
      <c r="C420" s="41">
        <v>90000</v>
      </c>
    </row>
    <row r="421" spans="1:7" x14ac:dyDescent="0.2">
      <c r="A421" s="34" t="s">
        <v>283</v>
      </c>
      <c r="B421" s="34"/>
      <c r="C421" s="35">
        <v>6400000</v>
      </c>
      <c r="D421" s="35">
        <v>5150000</v>
      </c>
      <c r="E421" s="35">
        <v>0</v>
      </c>
      <c r="F421" s="35">
        <v>80.47</v>
      </c>
      <c r="G421" s="35">
        <v>0</v>
      </c>
    </row>
    <row r="422" spans="1:7" x14ac:dyDescent="0.2">
      <c r="A422" s="36" t="s">
        <v>187</v>
      </c>
      <c r="B422" s="36"/>
      <c r="C422" s="37">
        <v>0</v>
      </c>
      <c r="D422" s="37">
        <v>781000</v>
      </c>
      <c r="E422" s="37">
        <v>0</v>
      </c>
      <c r="F422" s="37">
        <v>0</v>
      </c>
      <c r="G422" s="37">
        <v>0</v>
      </c>
    </row>
    <row r="423" spans="1:7" x14ac:dyDescent="0.2">
      <c r="A423" s="38" t="s">
        <v>134</v>
      </c>
      <c r="B423" s="38" t="s">
        <v>135</v>
      </c>
      <c r="C423" s="39">
        <v>0</v>
      </c>
      <c r="D423" s="39">
        <v>781000</v>
      </c>
      <c r="E423" s="39">
        <v>0</v>
      </c>
      <c r="F423" s="39">
        <v>0</v>
      </c>
      <c r="G423" s="39">
        <v>0</v>
      </c>
    </row>
    <row r="424" spans="1:7" x14ac:dyDescent="0.2">
      <c r="A424" s="40" t="s">
        <v>136</v>
      </c>
      <c r="B424" s="40" t="s">
        <v>137</v>
      </c>
      <c r="C424" s="41">
        <v>0</v>
      </c>
    </row>
    <row r="425" spans="1:7" x14ac:dyDescent="0.2">
      <c r="A425" s="36" t="s">
        <v>267</v>
      </c>
      <c r="B425" s="36"/>
      <c r="C425" s="37">
        <v>250000</v>
      </c>
      <c r="D425" s="37">
        <v>4369000</v>
      </c>
      <c r="E425" s="37">
        <v>0</v>
      </c>
      <c r="F425" s="37">
        <v>1747.6</v>
      </c>
      <c r="G425" s="37">
        <v>0</v>
      </c>
    </row>
    <row r="426" spans="1:7" x14ac:dyDescent="0.2">
      <c r="A426" s="38" t="s">
        <v>134</v>
      </c>
      <c r="B426" s="38" t="s">
        <v>135</v>
      </c>
      <c r="C426" s="39">
        <v>250000</v>
      </c>
      <c r="D426" s="39">
        <v>4369000</v>
      </c>
      <c r="E426" s="39">
        <v>0</v>
      </c>
      <c r="F426" s="39">
        <v>1747.6</v>
      </c>
      <c r="G426" s="39">
        <v>0</v>
      </c>
    </row>
    <row r="427" spans="1:7" x14ac:dyDescent="0.2">
      <c r="A427" s="36" t="s">
        <v>271</v>
      </c>
      <c r="B427" s="36"/>
      <c r="C427" s="37">
        <v>1150000</v>
      </c>
      <c r="D427" s="37">
        <v>0</v>
      </c>
      <c r="E427" s="37">
        <v>0</v>
      </c>
      <c r="F427" s="37">
        <v>0</v>
      </c>
      <c r="G427" s="37">
        <v>0</v>
      </c>
    </row>
    <row r="428" spans="1:7" x14ac:dyDescent="0.2">
      <c r="A428" s="38" t="s">
        <v>134</v>
      </c>
      <c r="B428" s="38" t="s">
        <v>135</v>
      </c>
      <c r="C428" s="39">
        <v>1150000</v>
      </c>
      <c r="D428" s="39">
        <v>0</v>
      </c>
      <c r="E428" s="39">
        <v>0</v>
      </c>
      <c r="F428" s="39">
        <v>0</v>
      </c>
      <c r="G428" s="39">
        <v>0</v>
      </c>
    </row>
    <row r="429" spans="1:7" x14ac:dyDescent="0.2">
      <c r="A429" s="40" t="s">
        <v>136</v>
      </c>
      <c r="B429" s="40" t="s">
        <v>137</v>
      </c>
      <c r="C429" s="41">
        <v>1150000</v>
      </c>
    </row>
    <row r="430" spans="1:7" x14ac:dyDescent="0.2">
      <c r="A430" s="36" t="s">
        <v>274</v>
      </c>
      <c r="B430" s="36"/>
      <c r="C430" s="37">
        <v>5000000</v>
      </c>
      <c r="D430" s="37">
        <v>0</v>
      </c>
      <c r="E430" s="37">
        <v>0</v>
      </c>
      <c r="F430" s="37">
        <v>0</v>
      </c>
      <c r="G430" s="37">
        <v>0</v>
      </c>
    </row>
    <row r="431" spans="1:7" x14ac:dyDescent="0.2">
      <c r="A431" s="38" t="s">
        <v>134</v>
      </c>
      <c r="B431" s="38" t="s">
        <v>135</v>
      </c>
      <c r="C431" s="39">
        <v>5000000</v>
      </c>
      <c r="D431" s="39">
        <v>0</v>
      </c>
      <c r="E431" s="39">
        <v>0</v>
      </c>
      <c r="F431" s="39">
        <v>0</v>
      </c>
      <c r="G431" s="39">
        <v>0</v>
      </c>
    </row>
    <row r="432" spans="1:7" x14ac:dyDescent="0.2">
      <c r="A432" s="40" t="s">
        <v>136</v>
      </c>
      <c r="B432" s="40" t="s">
        <v>137</v>
      </c>
      <c r="C432" s="41">
        <v>5000000</v>
      </c>
    </row>
    <row r="433" spans="1:7" x14ac:dyDescent="0.2">
      <c r="A433" s="34" t="s">
        <v>284</v>
      </c>
      <c r="B433" s="34"/>
      <c r="C433" s="35">
        <v>100000</v>
      </c>
      <c r="D433" s="35">
        <v>50000</v>
      </c>
      <c r="E433" s="35">
        <v>50000</v>
      </c>
      <c r="F433" s="35">
        <v>50</v>
      </c>
      <c r="G433" s="35">
        <v>100</v>
      </c>
    </row>
    <row r="434" spans="1:7" x14ac:dyDescent="0.2">
      <c r="A434" s="36" t="s">
        <v>267</v>
      </c>
      <c r="B434" s="36"/>
      <c r="C434" s="37">
        <v>100000</v>
      </c>
      <c r="D434" s="37">
        <v>50000</v>
      </c>
      <c r="E434" s="37">
        <v>50000</v>
      </c>
      <c r="F434" s="37">
        <v>50</v>
      </c>
      <c r="G434" s="37">
        <v>100</v>
      </c>
    </row>
    <row r="435" spans="1:7" x14ac:dyDescent="0.2">
      <c r="A435" s="38" t="s">
        <v>134</v>
      </c>
      <c r="B435" s="38" t="s">
        <v>135</v>
      </c>
      <c r="C435" s="39">
        <v>100000</v>
      </c>
      <c r="D435" s="39">
        <v>50000</v>
      </c>
      <c r="E435" s="39">
        <v>50000</v>
      </c>
      <c r="F435" s="39">
        <v>50</v>
      </c>
      <c r="G435" s="39">
        <v>100</v>
      </c>
    </row>
    <row r="436" spans="1:7" x14ac:dyDescent="0.2">
      <c r="A436" s="40" t="s">
        <v>136</v>
      </c>
      <c r="B436" s="40" t="s">
        <v>137</v>
      </c>
      <c r="C436" s="41">
        <v>100000</v>
      </c>
    </row>
    <row r="437" spans="1:7" x14ac:dyDescent="0.2">
      <c r="A437" s="34" t="s">
        <v>285</v>
      </c>
      <c r="B437" s="34"/>
      <c r="C437" s="35">
        <v>10000</v>
      </c>
      <c r="D437" s="35">
        <v>500000</v>
      </c>
      <c r="E437" s="35">
        <v>0</v>
      </c>
      <c r="F437" s="35">
        <v>5000</v>
      </c>
      <c r="G437" s="35">
        <v>0</v>
      </c>
    </row>
    <row r="438" spans="1:7" x14ac:dyDescent="0.2">
      <c r="A438" s="36" t="s">
        <v>267</v>
      </c>
      <c r="B438" s="36"/>
      <c r="C438" s="37">
        <v>10000</v>
      </c>
      <c r="D438" s="37">
        <v>500000</v>
      </c>
      <c r="E438" s="37">
        <v>0</v>
      </c>
      <c r="F438" s="37">
        <v>5000</v>
      </c>
      <c r="G438" s="37">
        <v>0</v>
      </c>
    </row>
    <row r="439" spans="1:7" x14ac:dyDescent="0.2">
      <c r="A439" s="38" t="s">
        <v>134</v>
      </c>
      <c r="B439" s="38" t="s">
        <v>135</v>
      </c>
      <c r="C439" s="39">
        <v>10000</v>
      </c>
      <c r="D439" s="39">
        <v>500000</v>
      </c>
      <c r="E439" s="39">
        <v>0</v>
      </c>
      <c r="F439" s="39">
        <v>5000</v>
      </c>
      <c r="G439" s="39">
        <v>0</v>
      </c>
    </row>
    <row r="440" spans="1:7" x14ac:dyDescent="0.2">
      <c r="A440" s="40" t="s">
        <v>136</v>
      </c>
      <c r="B440" s="40" t="s">
        <v>137</v>
      </c>
      <c r="C440" s="41">
        <v>10000</v>
      </c>
    </row>
    <row r="441" spans="1:7" x14ac:dyDescent="0.2">
      <c r="A441" s="32" t="s">
        <v>286</v>
      </c>
      <c r="B441" s="32"/>
      <c r="C441" s="33">
        <v>6413850</v>
      </c>
      <c r="D441" s="33">
        <v>6065000</v>
      </c>
      <c r="E441" s="33">
        <v>6065000</v>
      </c>
      <c r="F441" s="33">
        <v>94.560900000000004</v>
      </c>
      <c r="G441" s="33">
        <v>100</v>
      </c>
    </row>
    <row r="442" spans="1:7" x14ac:dyDescent="0.2">
      <c r="A442" s="34" t="s">
        <v>287</v>
      </c>
      <c r="B442" s="34"/>
      <c r="C442" s="35">
        <v>560000</v>
      </c>
      <c r="D442" s="35">
        <v>410000</v>
      </c>
      <c r="E442" s="35">
        <v>410000</v>
      </c>
      <c r="F442" s="35">
        <v>73.214200000000005</v>
      </c>
      <c r="G442" s="35">
        <v>100</v>
      </c>
    </row>
    <row r="443" spans="1:7" x14ac:dyDescent="0.2">
      <c r="A443" s="36" t="s">
        <v>288</v>
      </c>
      <c r="B443" s="36"/>
      <c r="C443" s="37">
        <v>560000</v>
      </c>
      <c r="D443" s="37">
        <v>410000</v>
      </c>
      <c r="E443" s="37">
        <v>410000</v>
      </c>
      <c r="F443" s="37">
        <v>73.214200000000005</v>
      </c>
      <c r="G443" s="37">
        <v>100</v>
      </c>
    </row>
    <row r="444" spans="1:7" x14ac:dyDescent="0.2">
      <c r="A444" s="38" t="s">
        <v>86</v>
      </c>
      <c r="B444" s="38" t="s">
        <v>87</v>
      </c>
      <c r="C444" s="39">
        <v>460000</v>
      </c>
      <c r="D444" s="39">
        <v>310000</v>
      </c>
      <c r="E444" s="39">
        <v>310000</v>
      </c>
      <c r="F444" s="39">
        <v>67.391300000000001</v>
      </c>
      <c r="G444" s="39">
        <v>100</v>
      </c>
    </row>
    <row r="445" spans="1:7" x14ac:dyDescent="0.2">
      <c r="A445" s="40" t="s">
        <v>92</v>
      </c>
      <c r="B445" s="40" t="s">
        <v>93</v>
      </c>
      <c r="C445" s="41">
        <v>460000</v>
      </c>
    </row>
    <row r="446" spans="1:7" x14ac:dyDescent="0.2">
      <c r="A446" s="38" t="s">
        <v>134</v>
      </c>
      <c r="B446" s="38" t="s">
        <v>135</v>
      </c>
      <c r="C446" s="39">
        <v>100000</v>
      </c>
      <c r="D446" s="39">
        <v>100000</v>
      </c>
      <c r="E446" s="39">
        <v>100000</v>
      </c>
      <c r="F446" s="39">
        <v>100</v>
      </c>
      <c r="G446" s="39">
        <v>100</v>
      </c>
    </row>
    <row r="447" spans="1:7" x14ac:dyDescent="0.2">
      <c r="A447" s="40" t="s">
        <v>138</v>
      </c>
      <c r="B447" s="40" t="s">
        <v>139</v>
      </c>
      <c r="C447" s="41">
        <v>100000</v>
      </c>
    </row>
    <row r="448" spans="1:7" x14ac:dyDescent="0.2">
      <c r="A448" s="34" t="s">
        <v>289</v>
      </c>
      <c r="B448" s="34"/>
      <c r="C448" s="35">
        <v>1261000</v>
      </c>
      <c r="D448" s="35">
        <v>1211000</v>
      </c>
      <c r="E448" s="35">
        <v>1211000</v>
      </c>
      <c r="F448" s="35">
        <v>96.034800000000004</v>
      </c>
      <c r="G448" s="35">
        <v>100</v>
      </c>
    </row>
    <row r="449" spans="1:7" x14ac:dyDescent="0.2">
      <c r="A449" s="36" t="s">
        <v>187</v>
      </c>
      <c r="B449" s="36"/>
      <c r="C449" s="37">
        <v>186000</v>
      </c>
      <c r="D449" s="37">
        <v>136000</v>
      </c>
      <c r="E449" s="37">
        <v>136000</v>
      </c>
      <c r="F449" s="37">
        <v>73.118200000000002</v>
      </c>
      <c r="G449" s="37">
        <v>100</v>
      </c>
    </row>
    <row r="450" spans="1:7" x14ac:dyDescent="0.2">
      <c r="A450" s="38" t="s">
        <v>86</v>
      </c>
      <c r="B450" s="38" t="s">
        <v>87</v>
      </c>
      <c r="C450" s="39">
        <v>186000</v>
      </c>
      <c r="D450" s="39">
        <v>136000</v>
      </c>
      <c r="E450" s="39">
        <v>136000</v>
      </c>
      <c r="F450" s="39">
        <v>73.118200000000002</v>
      </c>
      <c r="G450" s="39">
        <v>100</v>
      </c>
    </row>
    <row r="451" spans="1:7" x14ac:dyDescent="0.2">
      <c r="A451" s="40" t="s">
        <v>92</v>
      </c>
      <c r="B451" s="40" t="s">
        <v>93</v>
      </c>
      <c r="C451" s="41">
        <v>186000</v>
      </c>
    </row>
    <row r="452" spans="1:7" x14ac:dyDescent="0.2">
      <c r="A452" s="36" t="s">
        <v>288</v>
      </c>
      <c r="B452" s="36"/>
      <c r="C452" s="37">
        <v>1075000</v>
      </c>
      <c r="D452" s="37">
        <v>1075000</v>
      </c>
      <c r="E452" s="37">
        <v>1075000</v>
      </c>
      <c r="F452" s="37">
        <v>100</v>
      </c>
      <c r="G452" s="37">
        <v>100</v>
      </c>
    </row>
    <row r="453" spans="1:7" x14ac:dyDescent="0.2">
      <c r="A453" s="38" t="s">
        <v>86</v>
      </c>
      <c r="B453" s="38" t="s">
        <v>87</v>
      </c>
      <c r="C453" s="39">
        <v>1075000</v>
      </c>
      <c r="D453" s="39">
        <v>1075000</v>
      </c>
      <c r="E453" s="39">
        <v>1075000</v>
      </c>
      <c r="F453" s="39">
        <v>100</v>
      </c>
      <c r="G453" s="39">
        <v>100</v>
      </c>
    </row>
    <row r="454" spans="1:7" x14ac:dyDescent="0.2">
      <c r="A454" s="40" t="s">
        <v>90</v>
      </c>
      <c r="B454" s="40" t="s">
        <v>91</v>
      </c>
      <c r="C454" s="41">
        <v>805000</v>
      </c>
    </row>
    <row r="455" spans="1:7" x14ac:dyDescent="0.2">
      <c r="A455" s="40" t="s">
        <v>92</v>
      </c>
      <c r="B455" s="40" t="s">
        <v>93</v>
      </c>
      <c r="C455" s="41">
        <v>270000</v>
      </c>
    </row>
    <row r="456" spans="1:7" x14ac:dyDescent="0.2">
      <c r="A456" s="34" t="s">
        <v>290</v>
      </c>
      <c r="B456" s="34"/>
      <c r="C456" s="35">
        <v>80000</v>
      </c>
      <c r="D456" s="35">
        <v>80000</v>
      </c>
      <c r="E456" s="35">
        <v>80000</v>
      </c>
      <c r="F456" s="35">
        <v>100</v>
      </c>
      <c r="G456" s="35">
        <v>100</v>
      </c>
    </row>
    <row r="457" spans="1:7" x14ac:dyDescent="0.2">
      <c r="A457" s="36" t="s">
        <v>187</v>
      </c>
      <c r="B457" s="36"/>
      <c r="C457" s="37">
        <v>20000</v>
      </c>
      <c r="D457" s="37">
        <v>20000</v>
      </c>
      <c r="E457" s="37">
        <v>20000</v>
      </c>
      <c r="F457" s="37">
        <v>100</v>
      </c>
      <c r="G457" s="37">
        <v>100</v>
      </c>
    </row>
    <row r="458" spans="1:7" x14ac:dyDescent="0.2">
      <c r="A458" s="38" t="s">
        <v>134</v>
      </c>
      <c r="B458" s="38" t="s">
        <v>135</v>
      </c>
      <c r="C458" s="39">
        <v>20000</v>
      </c>
      <c r="D458" s="39">
        <v>20000</v>
      </c>
      <c r="E458" s="39">
        <v>20000</v>
      </c>
      <c r="F458" s="39">
        <v>100</v>
      </c>
      <c r="G458" s="39">
        <v>100</v>
      </c>
    </row>
    <row r="459" spans="1:7" x14ac:dyDescent="0.2">
      <c r="A459" s="40" t="s">
        <v>138</v>
      </c>
      <c r="B459" s="40" t="s">
        <v>139</v>
      </c>
      <c r="C459" s="41">
        <v>20000</v>
      </c>
    </row>
    <row r="460" spans="1:7" x14ac:dyDescent="0.2">
      <c r="A460" s="36" t="s">
        <v>288</v>
      </c>
      <c r="B460" s="36"/>
      <c r="C460" s="37">
        <v>60000</v>
      </c>
      <c r="D460" s="37">
        <v>60000</v>
      </c>
      <c r="E460" s="37">
        <v>60000</v>
      </c>
      <c r="F460" s="37">
        <v>100</v>
      </c>
      <c r="G460" s="37">
        <v>100</v>
      </c>
    </row>
    <row r="461" spans="1:7" x14ac:dyDescent="0.2">
      <c r="A461" s="38" t="s">
        <v>86</v>
      </c>
      <c r="B461" s="38" t="s">
        <v>87</v>
      </c>
      <c r="C461" s="39">
        <v>60000</v>
      </c>
      <c r="D461" s="39">
        <v>60000</v>
      </c>
      <c r="E461" s="39">
        <v>60000</v>
      </c>
      <c r="F461" s="39">
        <v>100</v>
      </c>
      <c r="G461" s="39">
        <v>100</v>
      </c>
    </row>
    <row r="462" spans="1:7" x14ac:dyDescent="0.2">
      <c r="A462" s="40" t="s">
        <v>92</v>
      </c>
      <c r="B462" s="40" t="s">
        <v>93</v>
      </c>
      <c r="C462" s="41">
        <v>60000</v>
      </c>
    </row>
    <row r="463" spans="1:7" x14ac:dyDescent="0.2">
      <c r="A463" s="34" t="s">
        <v>291</v>
      </c>
      <c r="B463" s="34"/>
      <c r="C463" s="35">
        <v>505000</v>
      </c>
      <c r="D463" s="35">
        <v>505000</v>
      </c>
      <c r="E463" s="35">
        <v>505000</v>
      </c>
      <c r="F463" s="35">
        <v>100</v>
      </c>
      <c r="G463" s="35">
        <v>100</v>
      </c>
    </row>
    <row r="464" spans="1:7" x14ac:dyDescent="0.2">
      <c r="A464" s="36" t="s">
        <v>288</v>
      </c>
      <c r="B464" s="36"/>
      <c r="C464" s="37">
        <v>505000</v>
      </c>
      <c r="D464" s="37">
        <v>505000</v>
      </c>
      <c r="E464" s="37">
        <v>505000</v>
      </c>
      <c r="F464" s="37">
        <v>100</v>
      </c>
      <c r="G464" s="37">
        <v>100</v>
      </c>
    </row>
    <row r="465" spans="1:7" x14ac:dyDescent="0.2">
      <c r="A465" s="38" t="s">
        <v>86</v>
      </c>
      <c r="B465" s="38" t="s">
        <v>87</v>
      </c>
      <c r="C465" s="39">
        <v>505000</v>
      </c>
      <c r="D465" s="39">
        <v>505000</v>
      </c>
      <c r="E465" s="39">
        <v>505000</v>
      </c>
      <c r="F465" s="39">
        <v>100</v>
      </c>
      <c r="G465" s="39">
        <v>100</v>
      </c>
    </row>
    <row r="466" spans="1:7" x14ac:dyDescent="0.2">
      <c r="A466" s="40" t="s">
        <v>92</v>
      </c>
      <c r="B466" s="40" t="s">
        <v>93</v>
      </c>
      <c r="C466" s="41">
        <v>505000</v>
      </c>
    </row>
    <row r="467" spans="1:7" x14ac:dyDescent="0.2">
      <c r="A467" s="34" t="s">
        <v>292</v>
      </c>
      <c r="B467" s="34"/>
      <c r="C467" s="35">
        <v>2776850</v>
      </c>
      <c r="D467" s="35">
        <v>2628000</v>
      </c>
      <c r="E467" s="35">
        <v>2628000</v>
      </c>
      <c r="F467" s="35">
        <v>94.639600000000002</v>
      </c>
      <c r="G467" s="35">
        <v>100</v>
      </c>
    </row>
    <row r="468" spans="1:7" x14ac:dyDescent="0.2">
      <c r="A468" s="36" t="s">
        <v>187</v>
      </c>
      <c r="B468" s="36"/>
      <c r="C468" s="37">
        <v>1826850</v>
      </c>
      <c r="D468" s="37">
        <v>1064000</v>
      </c>
      <c r="E468" s="37">
        <v>1034000</v>
      </c>
      <c r="F468" s="37">
        <v>58.2423</v>
      </c>
      <c r="G468" s="37">
        <v>97.180400000000006</v>
      </c>
    </row>
    <row r="469" spans="1:7" x14ac:dyDescent="0.2">
      <c r="A469" s="38" t="s">
        <v>86</v>
      </c>
      <c r="B469" s="38" t="s">
        <v>87</v>
      </c>
      <c r="C469" s="39">
        <v>1826850</v>
      </c>
      <c r="D469" s="39">
        <v>1064000</v>
      </c>
      <c r="E469" s="39">
        <v>1034000</v>
      </c>
      <c r="F469" s="39">
        <v>58.2423</v>
      </c>
      <c r="G469" s="39">
        <v>97.180400000000006</v>
      </c>
    </row>
    <row r="470" spans="1:7" x14ac:dyDescent="0.2">
      <c r="A470" s="40" t="s">
        <v>92</v>
      </c>
      <c r="B470" s="40" t="s">
        <v>93</v>
      </c>
      <c r="C470" s="41">
        <v>1826850</v>
      </c>
    </row>
    <row r="471" spans="1:7" x14ac:dyDescent="0.2">
      <c r="A471" s="36" t="s">
        <v>288</v>
      </c>
      <c r="B471" s="36"/>
      <c r="C471" s="37">
        <v>549000</v>
      </c>
      <c r="D471" s="37">
        <v>799000</v>
      </c>
      <c r="E471" s="37">
        <v>829000</v>
      </c>
      <c r="F471" s="37">
        <v>145.53729999999999</v>
      </c>
      <c r="G471" s="37">
        <v>103.7546</v>
      </c>
    </row>
    <row r="472" spans="1:7" x14ac:dyDescent="0.2">
      <c r="A472" s="38" t="s">
        <v>86</v>
      </c>
      <c r="B472" s="38" t="s">
        <v>87</v>
      </c>
      <c r="C472" s="39">
        <v>549000</v>
      </c>
      <c r="D472" s="39">
        <v>799000</v>
      </c>
      <c r="E472" s="39">
        <v>829000</v>
      </c>
      <c r="F472" s="39">
        <v>145.53729999999999</v>
      </c>
      <c r="G472" s="39">
        <v>103.7546</v>
      </c>
    </row>
    <row r="473" spans="1:7" x14ac:dyDescent="0.2">
      <c r="A473" s="40" t="s">
        <v>90</v>
      </c>
      <c r="B473" s="40" t="s">
        <v>91</v>
      </c>
      <c r="C473" s="41">
        <v>1000</v>
      </c>
    </row>
    <row r="474" spans="1:7" x14ac:dyDescent="0.2">
      <c r="A474" s="40" t="s">
        <v>92</v>
      </c>
      <c r="B474" s="40" t="s">
        <v>93</v>
      </c>
      <c r="C474" s="41">
        <v>548000</v>
      </c>
    </row>
    <row r="475" spans="1:7" x14ac:dyDescent="0.2">
      <c r="A475" s="36" t="s">
        <v>293</v>
      </c>
      <c r="B475" s="36"/>
      <c r="C475" s="37">
        <v>401000</v>
      </c>
      <c r="D475" s="37">
        <v>765000</v>
      </c>
      <c r="E475" s="37">
        <v>765000</v>
      </c>
      <c r="F475" s="37">
        <v>190.773</v>
      </c>
      <c r="G475" s="37">
        <v>100</v>
      </c>
    </row>
    <row r="476" spans="1:7" x14ac:dyDescent="0.2">
      <c r="A476" s="38" t="s">
        <v>86</v>
      </c>
      <c r="B476" s="38" t="s">
        <v>87</v>
      </c>
      <c r="C476" s="39">
        <v>385000</v>
      </c>
      <c r="D476" s="39">
        <v>749000</v>
      </c>
      <c r="E476" s="39">
        <v>749000</v>
      </c>
      <c r="F476" s="39">
        <v>194.5454</v>
      </c>
      <c r="G476" s="39">
        <v>100</v>
      </c>
    </row>
    <row r="477" spans="1:7" x14ac:dyDescent="0.2">
      <c r="A477" s="40" t="s">
        <v>92</v>
      </c>
      <c r="B477" s="40" t="s">
        <v>93</v>
      </c>
      <c r="C477" s="41">
        <v>385000</v>
      </c>
    </row>
    <row r="478" spans="1:7" x14ac:dyDescent="0.2">
      <c r="A478" s="38" t="s">
        <v>118</v>
      </c>
      <c r="B478" s="38" t="s">
        <v>119</v>
      </c>
      <c r="C478" s="39">
        <v>16000</v>
      </c>
      <c r="D478" s="39">
        <v>16000</v>
      </c>
      <c r="E478" s="39">
        <v>16000</v>
      </c>
      <c r="F478" s="39">
        <v>100</v>
      </c>
      <c r="G478" s="39">
        <v>100</v>
      </c>
    </row>
    <row r="479" spans="1:7" x14ac:dyDescent="0.2">
      <c r="A479" s="40" t="s">
        <v>120</v>
      </c>
      <c r="B479" s="40" t="s">
        <v>121</v>
      </c>
      <c r="C479" s="41">
        <v>16000</v>
      </c>
    </row>
    <row r="480" spans="1:7" x14ac:dyDescent="0.2">
      <c r="A480" s="34" t="s">
        <v>294</v>
      </c>
      <c r="B480" s="34"/>
      <c r="C480" s="35">
        <v>70000</v>
      </c>
      <c r="D480" s="35">
        <v>70000</v>
      </c>
      <c r="E480" s="35">
        <v>70000</v>
      </c>
      <c r="F480" s="35">
        <v>100</v>
      </c>
      <c r="G480" s="35">
        <v>100</v>
      </c>
    </row>
    <row r="481" spans="1:7" x14ac:dyDescent="0.2">
      <c r="A481" s="36" t="s">
        <v>288</v>
      </c>
      <c r="B481" s="36"/>
      <c r="C481" s="37">
        <v>70000</v>
      </c>
      <c r="D481" s="37">
        <v>70000</v>
      </c>
      <c r="E481" s="37">
        <v>70000</v>
      </c>
      <c r="F481" s="37">
        <v>100</v>
      </c>
      <c r="G481" s="37">
        <v>100</v>
      </c>
    </row>
    <row r="482" spans="1:7" x14ac:dyDescent="0.2">
      <c r="A482" s="38" t="s">
        <v>86</v>
      </c>
      <c r="B482" s="38" t="s">
        <v>87</v>
      </c>
      <c r="C482" s="39">
        <v>70000</v>
      </c>
      <c r="D482" s="39">
        <v>70000</v>
      </c>
      <c r="E482" s="39">
        <v>70000</v>
      </c>
      <c r="F482" s="39">
        <v>100</v>
      </c>
      <c r="G482" s="39">
        <v>100</v>
      </c>
    </row>
    <row r="483" spans="1:7" x14ac:dyDescent="0.2">
      <c r="A483" s="40" t="s">
        <v>92</v>
      </c>
      <c r="B483" s="40" t="s">
        <v>93</v>
      </c>
      <c r="C483" s="41">
        <v>70000</v>
      </c>
    </row>
    <row r="484" spans="1:7" x14ac:dyDescent="0.2">
      <c r="A484" s="34" t="s">
        <v>295</v>
      </c>
      <c r="B484" s="34"/>
      <c r="C484" s="35">
        <v>743000</v>
      </c>
      <c r="D484" s="35">
        <v>743000</v>
      </c>
      <c r="E484" s="35">
        <v>743000</v>
      </c>
      <c r="F484" s="35">
        <v>100</v>
      </c>
      <c r="G484" s="35">
        <v>100</v>
      </c>
    </row>
    <row r="485" spans="1:7" x14ac:dyDescent="0.2">
      <c r="A485" s="36" t="s">
        <v>288</v>
      </c>
      <c r="B485" s="36"/>
      <c r="C485" s="37">
        <v>743000</v>
      </c>
      <c r="D485" s="37">
        <v>743000</v>
      </c>
      <c r="E485" s="37">
        <v>743000</v>
      </c>
      <c r="F485" s="37">
        <v>100</v>
      </c>
      <c r="G485" s="37">
        <v>100</v>
      </c>
    </row>
    <row r="486" spans="1:7" x14ac:dyDescent="0.2">
      <c r="A486" s="38" t="s">
        <v>86</v>
      </c>
      <c r="B486" s="38" t="s">
        <v>87</v>
      </c>
      <c r="C486" s="39">
        <v>743000</v>
      </c>
      <c r="D486" s="39">
        <v>743000</v>
      </c>
      <c r="E486" s="39">
        <v>743000</v>
      </c>
      <c r="F486" s="39">
        <v>100</v>
      </c>
      <c r="G486" s="39">
        <v>100</v>
      </c>
    </row>
    <row r="487" spans="1:7" x14ac:dyDescent="0.2">
      <c r="A487" s="40" t="s">
        <v>92</v>
      </c>
      <c r="B487" s="40" t="s">
        <v>93</v>
      </c>
      <c r="C487" s="41">
        <v>743000</v>
      </c>
    </row>
    <row r="488" spans="1:7" x14ac:dyDescent="0.2">
      <c r="A488" s="34" t="s">
        <v>296</v>
      </c>
      <c r="B488" s="34"/>
      <c r="C488" s="35">
        <v>348000</v>
      </c>
      <c r="D488" s="35">
        <v>348000</v>
      </c>
      <c r="E488" s="35">
        <v>348000</v>
      </c>
      <c r="F488" s="35">
        <v>100</v>
      </c>
      <c r="G488" s="35">
        <v>100</v>
      </c>
    </row>
    <row r="489" spans="1:7" x14ac:dyDescent="0.2">
      <c r="A489" s="36" t="s">
        <v>288</v>
      </c>
      <c r="B489" s="36"/>
      <c r="C489" s="37">
        <v>348000</v>
      </c>
      <c r="D489" s="37">
        <v>348000</v>
      </c>
      <c r="E489" s="37">
        <v>348000</v>
      </c>
      <c r="F489" s="37">
        <v>100</v>
      </c>
      <c r="G489" s="37">
        <v>100</v>
      </c>
    </row>
    <row r="490" spans="1:7" x14ac:dyDescent="0.2">
      <c r="A490" s="38" t="s">
        <v>86</v>
      </c>
      <c r="B490" s="38" t="s">
        <v>87</v>
      </c>
      <c r="C490" s="39">
        <v>348000</v>
      </c>
      <c r="D490" s="39">
        <v>348000</v>
      </c>
      <c r="E490" s="39">
        <v>348000</v>
      </c>
      <c r="F490" s="39">
        <v>100</v>
      </c>
      <c r="G490" s="39">
        <v>100</v>
      </c>
    </row>
    <row r="491" spans="1:7" x14ac:dyDescent="0.2">
      <c r="A491" s="40" t="s">
        <v>92</v>
      </c>
      <c r="B491" s="40" t="s">
        <v>93</v>
      </c>
      <c r="C491" s="41">
        <v>348000</v>
      </c>
    </row>
    <row r="492" spans="1:7" x14ac:dyDescent="0.2">
      <c r="A492" s="34" t="s">
        <v>297</v>
      </c>
      <c r="B492" s="34"/>
      <c r="C492" s="35">
        <v>70000</v>
      </c>
      <c r="D492" s="35">
        <v>70000</v>
      </c>
      <c r="E492" s="35">
        <v>70000</v>
      </c>
      <c r="F492" s="35">
        <v>100</v>
      </c>
      <c r="G492" s="35">
        <v>100</v>
      </c>
    </row>
    <row r="493" spans="1:7" x14ac:dyDescent="0.2">
      <c r="A493" s="36" t="s">
        <v>293</v>
      </c>
      <c r="B493" s="36"/>
      <c r="C493" s="37">
        <v>70000</v>
      </c>
      <c r="D493" s="37">
        <v>70000</v>
      </c>
      <c r="E493" s="37">
        <v>70000</v>
      </c>
      <c r="F493" s="37">
        <v>100</v>
      </c>
      <c r="G493" s="37">
        <v>100</v>
      </c>
    </row>
    <row r="494" spans="1:7" x14ac:dyDescent="0.2">
      <c r="A494" s="38" t="s">
        <v>86</v>
      </c>
      <c r="B494" s="38" t="s">
        <v>87</v>
      </c>
      <c r="C494" s="39">
        <v>70000</v>
      </c>
      <c r="D494" s="39">
        <v>70000</v>
      </c>
      <c r="E494" s="39">
        <v>70000</v>
      </c>
      <c r="F494" s="39">
        <v>100</v>
      </c>
      <c r="G494" s="39">
        <v>100</v>
      </c>
    </row>
    <row r="495" spans="1:7" x14ac:dyDescent="0.2">
      <c r="A495" s="40" t="s">
        <v>92</v>
      </c>
      <c r="B495" s="40" t="s">
        <v>93</v>
      </c>
      <c r="C495" s="41">
        <v>70000</v>
      </c>
    </row>
    <row r="496" spans="1:7" x14ac:dyDescent="0.2">
      <c r="A496" s="32" t="s">
        <v>298</v>
      </c>
      <c r="B496" s="32"/>
      <c r="C496" s="33">
        <v>279000</v>
      </c>
      <c r="D496" s="33">
        <v>145000</v>
      </c>
      <c r="E496" s="33">
        <v>145000</v>
      </c>
      <c r="F496" s="33">
        <v>51.971299999999999</v>
      </c>
      <c r="G496" s="33">
        <v>100</v>
      </c>
    </row>
    <row r="497" spans="1:7" x14ac:dyDescent="0.2">
      <c r="A497" s="34" t="s">
        <v>299</v>
      </c>
      <c r="B497" s="34"/>
      <c r="C497" s="35">
        <v>145000</v>
      </c>
      <c r="D497" s="35">
        <v>145000</v>
      </c>
      <c r="E497" s="35">
        <v>145000</v>
      </c>
      <c r="F497" s="35">
        <v>100</v>
      </c>
      <c r="G497" s="35">
        <v>100</v>
      </c>
    </row>
    <row r="498" spans="1:7" x14ac:dyDescent="0.2">
      <c r="A498" s="36" t="s">
        <v>187</v>
      </c>
      <c r="B498" s="36"/>
      <c r="C498" s="37">
        <v>145000</v>
      </c>
      <c r="D498" s="37">
        <v>145000</v>
      </c>
      <c r="E498" s="37">
        <v>145000</v>
      </c>
      <c r="F498" s="37">
        <v>100</v>
      </c>
      <c r="G498" s="37">
        <v>100</v>
      </c>
    </row>
    <row r="499" spans="1:7" x14ac:dyDescent="0.2">
      <c r="A499" s="38" t="s">
        <v>86</v>
      </c>
      <c r="B499" s="38" t="s">
        <v>87</v>
      </c>
      <c r="C499" s="39">
        <v>145000</v>
      </c>
      <c r="D499" s="39">
        <v>145000</v>
      </c>
      <c r="E499" s="39">
        <v>145000</v>
      </c>
      <c r="F499" s="39">
        <v>100</v>
      </c>
      <c r="G499" s="39">
        <v>100</v>
      </c>
    </row>
    <row r="500" spans="1:7" x14ac:dyDescent="0.2">
      <c r="A500" s="40" t="s">
        <v>92</v>
      </c>
      <c r="B500" s="40" t="s">
        <v>93</v>
      </c>
      <c r="C500" s="41">
        <v>100000</v>
      </c>
    </row>
    <row r="501" spans="1:7" x14ac:dyDescent="0.2">
      <c r="A501" s="40" t="s">
        <v>96</v>
      </c>
      <c r="B501" s="40" t="s">
        <v>97</v>
      </c>
      <c r="C501" s="41">
        <v>45000</v>
      </c>
    </row>
    <row r="502" spans="1:7" x14ac:dyDescent="0.2">
      <c r="A502" s="34" t="s">
        <v>300</v>
      </c>
      <c r="B502" s="34"/>
      <c r="C502" s="35">
        <v>7000</v>
      </c>
      <c r="D502" s="35">
        <v>0</v>
      </c>
      <c r="E502" s="35">
        <v>0</v>
      </c>
      <c r="F502" s="35">
        <v>0</v>
      </c>
      <c r="G502" s="35">
        <v>0</v>
      </c>
    </row>
    <row r="503" spans="1:7" x14ac:dyDescent="0.2">
      <c r="A503" s="36" t="s">
        <v>187</v>
      </c>
      <c r="B503" s="36"/>
      <c r="C503" s="37">
        <v>7000</v>
      </c>
      <c r="D503" s="37">
        <v>0</v>
      </c>
      <c r="E503" s="37">
        <v>0</v>
      </c>
      <c r="F503" s="37">
        <v>0</v>
      </c>
      <c r="G503" s="37">
        <v>0</v>
      </c>
    </row>
    <row r="504" spans="1:7" x14ac:dyDescent="0.2">
      <c r="A504" s="38" t="s">
        <v>86</v>
      </c>
      <c r="B504" s="38" t="s">
        <v>87</v>
      </c>
      <c r="C504" s="39">
        <v>7000</v>
      </c>
      <c r="D504" s="39">
        <v>0</v>
      </c>
      <c r="E504" s="39">
        <v>0</v>
      </c>
      <c r="F504" s="39">
        <v>0</v>
      </c>
      <c r="G504" s="39">
        <v>0</v>
      </c>
    </row>
    <row r="505" spans="1:7" x14ac:dyDescent="0.2">
      <c r="A505" s="40" t="s">
        <v>92</v>
      </c>
      <c r="B505" s="40" t="s">
        <v>93</v>
      </c>
      <c r="C505" s="41">
        <v>7000</v>
      </c>
    </row>
    <row r="506" spans="1:7" x14ac:dyDescent="0.2">
      <c r="A506" s="34" t="s">
        <v>301</v>
      </c>
      <c r="B506" s="34"/>
      <c r="C506" s="35">
        <v>27000</v>
      </c>
      <c r="D506" s="35">
        <v>0</v>
      </c>
      <c r="E506" s="35">
        <v>0</v>
      </c>
      <c r="F506" s="35">
        <v>0</v>
      </c>
      <c r="G506" s="35">
        <v>0</v>
      </c>
    </row>
    <row r="507" spans="1:7" x14ac:dyDescent="0.2">
      <c r="A507" s="36" t="s">
        <v>187</v>
      </c>
      <c r="B507" s="36"/>
      <c r="C507" s="37">
        <v>27000</v>
      </c>
      <c r="D507" s="37">
        <v>0</v>
      </c>
      <c r="E507" s="37">
        <v>0</v>
      </c>
      <c r="F507" s="37">
        <v>0</v>
      </c>
      <c r="G507" s="37">
        <v>0</v>
      </c>
    </row>
    <row r="508" spans="1:7" x14ac:dyDescent="0.2">
      <c r="A508" s="38" t="s">
        <v>86</v>
      </c>
      <c r="B508" s="38" t="s">
        <v>87</v>
      </c>
      <c r="C508" s="39">
        <v>27000</v>
      </c>
      <c r="D508" s="39">
        <v>0</v>
      </c>
      <c r="E508" s="39">
        <v>0</v>
      </c>
      <c r="F508" s="39">
        <v>0</v>
      </c>
      <c r="G508" s="39">
        <v>0</v>
      </c>
    </row>
    <row r="509" spans="1:7" x14ac:dyDescent="0.2">
      <c r="A509" s="40" t="s">
        <v>96</v>
      </c>
      <c r="B509" s="40" t="s">
        <v>97</v>
      </c>
      <c r="C509" s="41">
        <v>27000</v>
      </c>
    </row>
    <row r="510" spans="1:7" x14ac:dyDescent="0.2">
      <c r="A510" s="34" t="s">
        <v>302</v>
      </c>
      <c r="B510" s="34"/>
      <c r="C510" s="35">
        <v>100000</v>
      </c>
      <c r="D510" s="35">
        <v>0</v>
      </c>
      <c r="E510" s="35">
        <v>0</v>
      </c>
      <c r="F510" s="35">
        <v>0</v>
      </c>
      <c r="G510" s="35">
        <v>0</v>
      </c>
    </row>
    <row r="511" spans="1:7" x14ac:dyDescent="0.2">
      <c r="A511" s="36" t="s">
        <v>187</v>
      </c>
      <c r="B511" s="36"/>
      <c r="C511" s="37">
        <v>100000</v>
      </c>
      <c r="D511" s="37">
        <v>0</v>
      </c>
      <c r="E511" s="37">
        <v>0</v>
      </c>
      <c r="F511" s="37">
        <v>0</v>
      </c>
      <c r="G511" s="37">
        <v>0</v>
      </c>
    </row>
    <row r="512" spans="1:7" x14ac:dyDescent="0.2">
      <c r="A512" s="38" t="s">
        <v>108</v>
      </c>
      <c r="B512" s="38" t="s">
        <v>109</v>
      </c>
      <c r="C512" s="39">
        <v>100000</v>
      </c>
      <c r="D512" s="39">
        <v>0</v>
      </c>
      <c r="E512" s="39">
        <v>0</v>
      </c>
      <c r="F512" s="39">
        <v>0</v>
      </c>
      <c r="G512" s="39">
        <v>0</v>
      </c>
    </row>
    <row r="513" spans="1:7" x14ac:dyDescent="0.2">
      <c r="A513" s="40" t="s">
        <v>110</v>
      </c>
      <c r="B513" s="40" t="s">
        <v>111</v>
      </c>
      <c r="C513" s="41">
        <v>100000</v>
      </c>
    </row>
    <row r="514" spans="1:7" x14ac:dyDescent="0.2">
      <c r="A514" s="32" t="s">
        <v>303</v>
      </c>
      <c r="B514" s="32"/>
      <c r="C514" s="33">
        <v>695000</v>
      </c>
      <c r="D514" s="33">
        <v>1380310.87</v>
      </c>
      <c r="E514" s="33">
        <v>1325000</v>
      </c>
      <c r="F514" s="33">
        <v>198.60579999999999</v>
      </c>
      <c r="G514" s="33">
        <v>95.992800000000003</v>
      </c>
    </row>
    <row r="515" spans="1:7" x14ac:dyDescent="0.2">
      <c r="A515" s="34" t="s">
        <v>304</v>
      </c>
      <c r="B515" s="34"/>
      <c r="C515" s="35">
        <v>25000</v>
      </c>
      <c r="D515" s="35">
        <v>25000</v>
      </c>
      <c r="E515" s="35">
        <v>25000</v>
      </c>
      <c r="F515" s="35">
        <v>100</v>
      </c>
      <c r="G515" s="35">
        <v>100</v>
      </c>
    </row>
    <row r="516" spans="1:7" x14ac:dyDescent="0.2">
      <c r="A516" s="36" t="s">
        <v>187</v>
      </c>
      <c r="B516" s="36"/>
      <c r="C516" s="37">
        <v>25000</v>
      </c>
      <c r="D516" s="37">
        <v>25000</v>
      </c>
      <c r="E516" s="37">
        <v>25000</v>
      </c>
      <c r="F516" s="37">
        <v>100</v>
      </c>
      <c r="G516" s="37">
        <v>100</v>
      </c>
    </row>
    <row r="517" spans="1:7" x14ac:dyDescent="0.2">
      <c r="A517" s="38" t="s">
        <v>86</v>
      </c>
      <c r="B517" s="38" t="s">
        <v>87</v>
      </c>
      <c r="C517" s="39">
        <v>25000</v>
      </c>
      <c r="D517" s="39">
        <v>25000</v>
      </c>
      <c r="E517" s="39">
        <v>25000</v>
      </c>
      <c r="F517" s="39">
        <v>100</v>
      </c>
      <c r="G517" s="39">
        <v>100</v>
      </c>
    </row>
    <row r="518" spans="1:7" x14ac:dyDescent="0.2">
      <c r="A518" s="40" t="s">
        <v>92</v>
      </c>
      <c r="B518" s="40" t="s">
        <v>93</v>
      </c>
      <c r="C518" s="41">
        <v>25000</v>
      </c>
    </row>
    <row r="519" spans="1:7" s="23" customFormat="1" ht="27.75" customHeight="1" x14ac:dyDescent="0.2">
      <c r="A519" s="168" t="s">
        <v>305</v>
      </c>
      <c r="B519" s="168"/>
      <c r="C519" s="44">
        <v>170000</v>
      </c>
      <c r="D519" s="44">
        <v>1105310.8700000001</v>
      </c>
      <c r="E519" s="44">
        <v>1050000</v>
      </c>
      <c r="F519" s="44">
        <v>650.18280000000004</v>
      </c>
      <c r="G519" s="44">
        <v>94.995800000000003</v>
      </c>
    </row>
    <row r="520" spans="1:7" x14ac:dyDescent="0.2">
      <c r="A520" s="36" t="s">
        <v>187</v>
      </c>
      <c r="B520" s="36"/>
      <c r="C520" s="37">
        <v>170000</v>
      </c>
      <c r="D520" s="37">
        <v>1105310.8700000001</v>
      </c>
      <c r="E520" s="37">
        <v>1050000</v>
      </c>
      <c r="F520" s="37">
        <v>650.18280000000004</v>
      </c>
      <c r="G520" s="37">
        <v>94.995800000000003</v>
      </c>
    </row>
    <row r="521" spans="1:7" x14ac:dyDescent="0.2">
      <c r="A521" s="38" t="s">
        <v>118</v>
      </c>
      <c r="B521" s="38" t="s">
        <v>119</v>
      </c>
      <c r="C521" s="39">
        <v>170000</v>
      </c>
      <c r="D521" s="39">
        <v>1105310.8700000001</v>
      </c>
      <c r="E521" s="39">
        <v>1050000</v>
      </c>
      <c r="F521" s="39">
        <v>650.18280000000004</v>
      </c>
      <c r="G521" s="39">
        <v>94.995800000000003</v>
      </c>
    </row>
    <row r="522" spans="1:7" x14ac:dyDescent="0.2">
      <c r="A522" s="40" t="s">
        <v>126</v>
      </c>
      <c r="B522" s="40" t="s">
        <v>127</v>
      </c>
      <c r="C522" s="41">
        <v>170000</v>
      </c>
    </row>
    <row r="523" spans="1:7" x14ac:dyDescent="0.2">
      <c r="A523" s="34" t="s">
        <v>306</v>
      </c>
      <c r="B523" s="34"/>
      <c r="C523" s="35">
        <v>500000</v>
      </c>
      <c r="D523" s="35">
        <v>250000</v>
      </c>
      <c r="E523" s="35">
        <v>250000</v>
      </c>
      <c r="F523" s="35">
        <v>50</v>
      </c>
      <c r="G523" s="35">
        <v>100</v>
      </c>
    </row>
    <row r="524" spans="1:7" x14ac:dyDescent="0.2">
      <c r="A524" s="36" t="s">
        <v>187</v>
      </c>
      <c r="B524" s="36"/>
      <c r="C524" s="37">
        <v>500000</v>
      </c>
      <c r="D524" s="37">
        <v>250000</v>
      </c>
      <c r="E524" s="37">
        <v>250000</v>
      </c>
      <c r="F524" s="37">
        <v>50</v>
      </c>
      <c r="G524" s="37">
        <v>100</v>
      </c>
    </row>
    <row r="525" spans="1:7" x14ac:dyDescent="0.2">
      <c r="A525" s="38" t="s">
        <v>154</v>
      </c>
      <c r="B525" s="38" t="s">
        <v>155</v>
      </c>
      <c r="C525" s="39">
        <v>500000</v>
      </c>
      <c r="D525" s="39">
        <v>250000</v>
      </c>
      <c r="E525" s="39">
        <v>250000</v>
      </c>
      <c r="F525" s="39">
        <v>50</v>
      </c>
      <c r="G525" s="39">
        <v>100</v>
      </c>
    </row>
    <row r="526" spans="1:7" x14ac:dyDescent="0.2">
      <c r="A526" s="40" t="s">
        <v>156</v>
      </c>
      <c r="B526" s="40" t="s">
        <v>157</v>
      </c>
      <c r="C526" s="41">
        <v>500000</v>
      </c>
    </row>
    <row r="527" spans="1:7" x14ac:dyDescent="0.2">
      <c r="A527" s="32" t="s">
        <v>307</v>
      </c>
      <c r="B527" s="32"/>
      <c r="C527" s="33">
        <v>1434000</v>
      </c>
      <c r="D527" s="33">
        <v>1450000</v>
      </c>
      <c r="E527" s="33">
        <v>2895000</v>
      </c>
      <c r="F527" s="33">
        <v>101.1157</v>
      </c>
      <c r="G527" s="33">
        <v>199.6551</v>
      </c>
    </row>
    <row r="528" spans="1:7" x14ac:dyDescent="0.2">
      <c r="A528" s="34" t="s">
        <v>308</v>
      </c>
      <c r="B528" s="34"/>
      <c r="C528" s="35">
        <v>300000</v>
      </c>
      <c r="D528" s="35">
        <v>300000</v>
      </c>
      <c r="E528" s="35">
        <v>315000</v>
      </c>
      <c r="F528" s="35">
        <v>100</v>
      </c>
      <c r="G528" s="35">
        <v>105</v>
      </c>
    </row>
    <row r="529" spans="1:7" x14ac:dyDescent="0.2">
      <c r="A529" s="36" t="s">
        <v>309</v>
      </c>
      <c r="B529" s="36"/>
      <c r="C529" s="37">
        <v>100000</v>
      </c>
      <c r="D529" s="37">
        <v>100000</v>
      </c>
      <c r="E529" s="37">
        <v>100000</v>
      </c>
      <c r="F529" s="37">
        <v>100</v>
      </c>
      <c r="G529" s="37">
        <v>100</v>
      </c>
    </row>
    <row r="530" spans="1:7" x14ac:dyDescent="0.2">
      <c r="A530" s="38" t="s">
        <v>86</v>
      </c>
      <c r="B530" s="38" t="s">
        <v>87</v>
      </c>
      <c r="C530" s="39">
        <v>100000</v>
      </c>
      <c r="D530" s="39">
        <v>100000</v>
      </c>
      <c r="E530" s="39">
        <v>100000</v>
      </c>
      <c r="F530" s="39">
        <v>100</v>
      </c>
      <c r="G530" s="39">
        <v>100</v>
      </c>
    </row>
    <row r="531" spans="1:7" x14ac:dyDescent="0.2">
      <c r="A531" s="40" t="s">
        <v>92</v>
      </c>
      <c r="B531" s="40" t="s">
        <v>93</v>
      </c>
      <c r="C531" s="41">
        <v>100000</v>
      </c>
    </row>
    <row r="532" spans="1:7" x14ac:dyDescent="0.2">
      <c r="A532" s="36" t="s">
        <v>293</v>
      </c>
      <c r="B532" s="36"/>
      <c r="C532" s="37">
        <v>200000</v>
      </c>
      <c r="D532" s="37">
        <v>50000</v>
      </c>
      <c r="E532" s="37">
        <v>65000</v>
      </c>
      <c r="F532" s="37">
        <v>25</v>
      </c>
      <c r="G532" s="37">
        <v>130</v>
      </c>
    </row>
    <row r="533" spans="1:7" x14ac:dyDescent="0.2">
      <c r="A533" s="38" t="s">
        <v>86</v>
      </c>
      <c r="B533" s="38" t="s">
        <v>87</v>
      </c>
      <c r="C533" s="39">
        <v>200000</v>
      </c>
      <c r="D533" s="39">
        <v>50000</v>
      </c>
      <c r="E533" s="39">
        <v>65000</v>
      </c>
      <c r="F533" s="39">
        <v>25</v>
      </c>
      <c r="G533" s="39">
        <v>130</v>
      </c>
    </row>
    <row r="534" spans="1:7" x14ac:dyDescent="0.2">
      <c r="A534" s="40" t="s">
        <v>92</v>
      </c>
      <c r="B534" s="40" t="s">
        <v>93</v>
      </c>
      <c r="C534" s="41">
        <v>200000</v>
      </c>
    </row>
    <row r="535" spans="1:7" x14ac:dyDescent="0.2">
      <c r="A535" s="36" t="s">
        <v>233</v>
      </c>
      <c r="B535" s="36"/>
      <c r="C535" s="37">
        <v>0</v>
      </c>
      <c r="D535" s="37">
        <v>150000</v>
      </c>
      <c r="E535" s="37">
        <v>150000</v>
      </c>
      <c r="F535" s="37">
        <v>0</v>
      </c>
      <c r="G535" s="37">
        <v>100</v>
      </c>
    </row>
    <row r="536" spans="1:7" x14ac:dyDescent="0.2">
      <c r="A536" s="38" t="s">
        <v>86</v>
      </c>
      <c r="B536" s="38" t="s">
        <v>87</v>
      </c>
      <c r="C536" s="39">
        <v>0</v>
      </c>
      <c r="D536" s="39">
        <v>150000</v>
      </c>
      <c r="E536" s="39">
        <v>150000</v>
      </c>
      <c r="F536" s="39">
        <v>0</v>
      </c>
      <c r="G536" s="39">
        <v>100</v>
      </c>
    </row>
    <row r="537" spans="1:7" x14ac:dyDescent="0.2">
      <c r="A537" s="40" t="s">
        <v>92</v>
      </c>
      <c r="B537" s="40" t="s">
        <v>93</v>
      </c>
      <c r="C537" s="41">
        <v>0</v>
      </c>
    </row>
    <row r="538" spans="1:7" x14ac:dyDescent="0.2">
      <c r="A538" s="34" t="s">
        <v>310</v>
      </c>
      <c r="B538" s="34"/>
      <c r="C538" s="35">
        <v>984000</v>
      </c>
      <c r="D538" s="35">
        <v>1000000</v>
      </c>
      <c r="E538" s="35">
        <v>2430000</v>
      </c>
      <c r="F538" s="35">
        <v>101.626</v>
      </c>
      <c r="G538" s="35">
        <v>243</v>
      </c>
    </row>
    <row r="539" spans="1:7" x14ac:dyDescent="0.2">
      <c r="A539" s="36" t="s">
        <v>187</v>
      </c>
      <c r="B539" s="36"/>
      <c r="C539" s="37">
        <v>440000</v>
      </c>
      <c r="D539" s="37">
        <v>0</v>
      </c>
      <c r="E539" s="37">
        <v>800000</v>
      </c>
      <c r="F539" s="37">
        <v>0</v>
      </c>
      <c r="G539" s="37">
        <v>0</v>
      </c>
    </row>
    <row r="540" spans="1:7" x14ac:dyDescent="0.2">
      <c r="A540" s="38" t="s">
        <v>134</v>
      </c>
      <c r="B540" s="38" t="s">
        <v>135</v>
      </c>
      <c r="C540" s="39">
        <v>440000</v>
      </c>
      <c r="D540" s="39">
        <v>0</v>
      </c>
      <c r="E540" s="39">
        <v>800000</v>
      </c>
      <c r="F540" s="39">
        <v>0</v>
      </c>
      <c r="G540" s="39">
        <v>0</v>
      </c>
    </row>
    <row r="541" spans="1:7" x14ac:dyDescent="0.2">
      <c r="A541" s="40" t="s">
        <v>136</v>
      </c>
      <c r="B541" s="40" t="s">
        <v>137</v>
      </c>
      <c r="C541" s="41">
        <v>440000</v>
      </c>
    </row>
    <row r="542" spans="1:7" x14ac:dyDescent="0.2">
      <c r="A542" s="36" t="s">
        <v>309</v>
      </c>
      <c r="B542" s="36"/>
      <c r="C542" s="37">
        <v>330000</v>
      </c>
      <c r="D542" s="37">
        <v>330000</v>
      </c>
      <c r="E542" s="37">
        <v>330000</v>
      </c>
      <c r="F542" s="37">
        <v>100</v>
      </c>
      <c r="G542" s="37">
        <v>100</v>
      </c>
    </row>
    <row r="543" spans="1:7" x14ac:dyDescent="0.2">
      <c r="A543" s="38" t="s">
        <v>134</v>
      </c>
      <c r="B543" s="38" t="s">
        <v>135</v>
      </c>
      <c r="C543" s="39">
        <v>330000</v>
      </c>
      <c r="D543" s="39">
        <v>330000</v>
      </c>
      <c r="E543" s="39">
        <v>330000</v>
      </c>
      <c r="F543" s="39">
        <v>100</v>
      </c>
      <c r="G543" s="39">
        <v>100</v>
      </c>
    </row>
    <row r="544" spans="1:7" x14ac:dyDescent="0.2">
      <c r="A544" s="40" t="s">
        <v>136</v>
      </c>
      <c r="B544" s="40" t="s">
        <v>137</v>
      </c>
      <c r="C544" s="41">
        <v>330000</v>
      </c>
    </row>
    <row r="545" spans="1:7" x14ac:dyDescent="0.2">
      <c r="A545" s="36" t="s">
        <v>293</v>
      </c>
      <c r="B545" s="36"/>
      <c r="C545" s="37">
        <v>214000</v>
      </c>
      <c r="D545" s="37">
        <v>0</v>
      </c>
      <c r="E545" s="37">
        <v>0</v>
      </c>
      <c r="F545" s="37">
        <v>0</v>
      </c>
      <c r="G545" s="37">
        <v>0</v>
      </c>
    </row>
    <row r="546" spans="1:7" x14ac:dyDescent="0.2">
      <c r="A546" s="38" t="s">
        <v>134</v>
      </c>
      <c r="B546" s="38" t="s">
        <v>135</v>
      </c>
      <c r="C546" s="39">
        <v>214000</v>
      </c>
      <c r="D546" s="39">
        <v>0</v>
      </c>
      <c r="E546" s="39">
        <v>0</v>
      </c>
      <c r="F546" s="39">
        <v>0</v>
      </c>
      <c r="G546" s="39">
        <v>0</v>
      </c>
    </row>
    <row r="547" spans="1:7" x14ac:dyDescent="0.2">
      <c r="A547" s="40" t="s">
        <v>136</v>
      </c>
      <c r="B547" s="40" t="s">
        <v>137</v>
      </c>
      <c r="C547" s="41">
        <v>214000</v>
      </c>
    </row>
    <row r="548" spans="1:7" x14ac:dyDescent="0.2">
      <c r="A548" s="36" t="s">
        <v>196</v>
      </c>
      <c r="B548" s="36"/>
      <c r="C548" s="37">
        <v>0</v>
      </c>
      <c r="D548" s="37">
        <v>0</v>
      </c>
      <c r="E548" s="37">
        <v>300000</v>
      </c>
      <c r="F548" s="37">
        <v>0</v>
      </c>
      <c r="G548" s="37">
        <v>0</v>
      </c>
    </row>
    <row r="549" spans="1:7" x14ac:dyDescent="0.2">
      <c r="A549" s="38" t="s">
        <v>134</v>
      </c>
      <c r="B549" s="38" t="s">
        <v>135</v>
      </c>
      <c r="C549" s="39">
        <v>0</v>
      </c>
      <c r="D549" s="39">
        <v>0</v>
      </c>
      <c r="E549" s="39">
        <v>300000</v>
      </c>
      <c r="F549" s="39">
        <v>0</v>
      </c>
      <c r="G549" s="39">
        <v>0</v>
      </c>
    </row>
    <row r="550" spans="1:7" x14ac:dyDescent="0.2">
      <c r="A550" s="36" t="s">
        <v>271</v>
      </c>
      <c r="B550" s="36"/>
      <c r="C550" s="37">
        <v>0</v>
      </c>
      <c r="D550" s="37">
        <v>670000</v>
      </c>
      <c r="E550" s="37">
        <v>1000000</v>
      </c>
      <c r="F550" s="37">
        <v>0</v>
      </c>
      <c r="G550" s="37">
        <v>149.25370000000001</v>
      </c>
    </row>
    <row r="551" spans="1:7" x14ac:dyDescent="0.2">
      <c r="A551" s="38" t="s">
        <v>134</v>
      </c>
      <c r="B551" s="38" t="s">
        <v>135</v>
      </c>
      <c r="C551" s="39">
        <v>0</v>
      </c>
      <c r="D551" s="39">
        <v>670000</v>
      </c>
      <c r="E551" s="39">
        <v>1000000</v>
      </c>
      <c r="F551" s="39">
        <v>0</v>
      </c>
      <c r="G551" s="39">
        <v>149.25370000000001</v>
      </c>
    </row>
    <row r="552" spans="1:7" x14ac:dyDescent="0.2">
      <c r="A552" s="34" t="s">
        <v>311</v>
      </c>
      <c r="B552" s="34"/>
      <c r="C552" s="35">
        <v>150000</v>
      </c>
      <c r="D552" s="35">
        <v>150000</v>
      </c>
      <c r="E552" s="35">
        <v>150000</v>
      </c>
      <c r="F552" s="35">
        <v>100</v>
      </c>
      <c r="G552" s="35">
        <v>100</v>
      </c>
    </row>
    <row r="553" spans="1:7" x14ac:dyDescent="0.2">
      <c r="A553" s="36" t="s">
        <v>187</v>
      </c>
      <c r="B553" s="36"/>
      <c r="C553" s="37">
        <v>150000</v>
      </c>
      <c r="D553" s="37">
        <v>150000</v>
      </c>
      <c r="E553" s="37">
        <v>150000</v>
      </c>
      <c r="F553" s="37">
        <v>100</v>
      </c>
      <c r="G553" s="37">
        <v>100</v>
      </c>
    </row>
    <row r="554" spans="1:7" x14ac:dyDescent="0.2">
      <c r="A554" s="38" t="s">
        <v>134</v>
      </c>
      <c r="B554" s="38" t="s">
        <v>135</v>
      </c>
      <c r="C554" s="39">
        <v>150000</v>
      </c>
      <c r="D554" s="39">
        <v>150000</v>
      </c>
      <c r="E554" s="39">
        <v>150000</v>
      </c>
      <c r="F554" s="39">
        <v>100</v>
      </c>
      <c r="G554" s="39">
        <v>100</v>
      </c>
    </row>
    <row r="555" spans="1:7" x14ac:dyDescent="0.2">
      <c r="A555" s="40" t="s">
        <v>138</v>
      </c>
      <c r="B555" s="40" t="s">
        <v>139</v>
      </c>
      <c r="C555" s="41">
        <v>150000</v>
      </c>
    </row>
    <row r="556" spans="1:7" x14ac:dyDescent="0.2">
      <c r="A556" s="32" t="s">
        <v>312</v>
      </c>
      <c r="B556" s="32"/>
      <c r="C556" s="33">
        <v>1936000</v>
      </c>
      <c r="D556" s="33">
        <v>1225000</v>
      </c>
      <c r="E556" s="33">
        <v>2642000</v>
      </c>
      <c r="F556" s="33">
        <v>63.27</v>
      </c>
      <c r="G556" s="33">
        <v>215.67339999999999</v>
      </c>
    </row>
    <row r="557" spans="1:7" x14ac:dyDescent="0.2">
      <c r="A557" s="34" t="s">
        <v>313</v>
      </c>
      <c r="B557" s="34"/>
      <c r="C557" s="35">
        <v>1441000</v>
      </c>
      <c r="D557" s="35">
        <v>1060000</v>
      </c>
      <c r="E557" s="35">
        <v>1097000</v>
      </c>
      <c r="F557" s="35">
        <v>73.56</v>
      </c>
      <c r="G557" s="35">
        <v>103.4905</v>
      </c>
    </row>
    <row r="558" spans="1:7" x14ac:dyDescent="0.2">
      <c r="A558" s="36" t="s">
        <v>187</v>
      </c>
      <c r="B558" s="36"/>
      <c r="C558" s="37">
        <v>1441000</v>
      </c>
      <c r="D558" s="37">
        <v>1060000</v>
      </c>
      <c r="E558" s="37">
        <v>1097000</v>
      </c>
      <c r="F558" s="37">
        <v>73.56</v>
      </c>
      <c r="G558" s="37">
        <v>103.4905</v>
      </c>
    </row>
    <row r="559" spans="1:7" x14ac:dyDescent="0.2">
      <c r="A559" s="38" t="s">
        <v>86</v>
      </c>
      <c r="B559" s="38" t="s">
        <v>87</v>
      </c>
      <c r="C559" s="39">
        <v>1441000</v>
      </c>
      <c r="D559" s="39">
        <v>1060000</v>
      </c>
      <c r="E559" s="39">
        <v>1097000</v>
      </c>
      <c r="F559" s="39">
        <v>73.56</v>
      </c>
      <c r="G559" s="39">
        <v>103.4905</v>
      </c>
    </row>
    <row r="560" spans="1:7" x14ac:dyDescent="0.2">
      <c r="A560" s="40" t="s">
        <v>90</v>
      </c>
      <c r="B560" s="40" t="s">
        <v>91</v>
      </c>
      <c r="C560" s="41">
        <v>495000</v>
      </c>
    </row>
    <row r="561" spans="1:7" x14ac:dyDescent="0.2">
      <c r="A561" s="40" t="s">
        <v>92</v>
      </c>
      <c r="B561" s="40" t="s">
        <v>93</v>
      </c>
      <c r="C561" s="41">
        <v>901000</v>
      </c>
    </row>
    <row r="562" spans="1:7" x14ac:dyDescent="0.2">
      <c r="A562" s="40" t="s">
        <v>96</v>
      </c>
      <c r="B562" s="40" t="s">
        <v>97</v>
      </c>
      <c r="C562" s="41">
        <v>45000</v>
      </c>
    </row>
    <row r="563" spans="1:7" x14ac:dyDescent="0.2">
      <c r="A563" s="34" t="s">
        <v>314</v>
      </c>
      <c r="B563" s="34"/>
      <c r="C563" s="35">
        <v>455000</v>
      </c>
      <c r="D563" s="35">
        <v>125000</v>
      </c>
      <c r="E563" s="35">
        <v>125000</v>
      </c>
      <c r="F563" s="35">
        <v>27.4725</v>
      </c>
      <c r="G563" s="35">
        <v>100</v>
      </c>
    </row>
    <row r="564" spans="1:7" x14ac:dyDescent="0.2">
      <c r="A564" s="36" t="s">
        <v>187</v>
      </c>
      <c r="B564" s="36"/>
      <c r="C564" s="37">
        <v>330000</v>
      </c>
      <c r="D564" s="37">
        <v>100000</v>
      </c>
      <c r="E564" s="37">
        <v>100000</v>
      </c>
      <c r="F564" s="37">
        <v>30.303000000000001</v>
      </c>
      <c r="G564" s="37">
        <v>100</v>
      </c>
    </row>
    <row r="565" spans="1:7" x14ac:dyDescent="0.2">
      <c r="A565" s="38" t="s">
        <v>134</v>
      </c>
      <c r="B565" s="38" t="s">
        <v>135</v>
      </c>
      <c r="C565" s="39">
        <v>330000</v>
      </c>
      <c r="D565" s="39">
        <v>100000</v>
      </c>
      <c r="E565" s="39">
        <v>100000</v>
      </c>
      <c r="F565" s="39">
        <v>30.303000000000001</v>
      </c>
      <c r="G565" s="39">
        <v>100</v>
      </c>
    </row>
    <row r="566" spans="1:7" x14ac:dyDescent="0.2">
      <c r="A566" s="40" t="s">
        <v>136</v>
      </c>
      <c r="B566" s="40" t="s">
        <v>137</v>
      </c>
      <c r="C566" s="41">
        <v>41000</v>
      </c>
    </row>
    <row r="567" spans="1:7" x14ac:dyDescent="0.2">
      <c r="A567" s="40" t="s">
        <v>138</v>
      </c>
      <c r="B567" s="40" t="s">
        <v>139</v>
      </c>
      <c r="C567" s="41">
        <v>289000</v>
      </c>
    </row>
    <row r="568" spans="1:7" x14ac:dyDescent="0.2">
      <c r="A568" s="36" t="s">
        <v>315</v>
      </c>
      <c r="B568" s="36"/>
      <c r="C568" s="37">
        <v>125000</v>
      </c>
      <c r="D568" s="37">
        <v>25000</v>
      </c>
      <c r="E568" s="37">
        <v>25000</v>
      </c>
      <c r="F568" s="37">
        <v>20</v>
      </c>
      <c r="G568" s="37">
        <v>100</v>
      </c>
    </row>
    <row r="569" spans="1:7" x14ac:dyDescent="0.2">
      <c r="A569" s="38" t="s">
        <v>134</v>
      </c>
      <c r="B569" s="38" t="s">
        <v>135</v>
      </c>
      <c r="C569" s="39">
        <v>125000</v>
      </c>
      <c r="D569" s="39">
        <v>25000</v>
      </c>
      <c r="E569" s="39">
        <v>25000</v>
      </c>
      <c r="F569" s="39">
        <v>20</v>
      </c>
      <c r="G569" s="39">
        <v>100</v>
      </c>
    </row>
    <row r="570" spans="1:7" x14ac:dyDescent="0.2">
      <c r="A570" s="40" t="s">
        <v>136</v>
      </c>
      <c r="B570" s="40" t="s">
        <v>137</v>
      </c>
      <c r="C570" s="41">
        <v>125000</v>
      </c>
    </row>
    <row r="571" spans="1:7" x14ac:dyDescent="0.2">
      <c r="A571" s="34" t="s">
        <v>316</v>
      </c>
      <c r="B571" s="34"/>
      <c r="C571" s="35">
        <v>20000</v>
      </c>
      <c r="D571" s="35">
        <v>20000</v>
      </c>
      <c r="E571" s="35">
        <v>20000</v>
      </c>
      <c r="F571" s="35">
        <v>100</v>
      </c>
      <c r="G571" s="35">
        <v>100</v>
      </c>
    </row>
    <row r="572" spans="1:7" x14ac:dyDescent="0.2">
      <c r="A572" s="36" t="s">
        <v>187</v>
      </c>
      <c r="B572" s="36"/>
      <c r="C572" s="37">
        <v>20000</v>
      </c>
      <c r="D572" s="37">
        <v>20000</v>
      </c>
      <c r="E572" s="37">
        <v>20000</v>
      </c>
      <c r="F572" s="37">
        <v>100</v>
      </c>
      <c r="G572" s="37">
        <v>100</v>
      </c>
    </row>
    <row r="573" spans="1:7" x14ac:dyDescent="0.2">
      <c r="A573" s="38" t="s">
        <v>134</v>
      </c>
      <c r="B573" s="38" t="s">
        <v>135</v>
      </c>
      <c r="C573" s="39">
        <v>20000</v>
      </c>
      <c r="D573" s="39">
        <v>20000</v>
      </c>
      <c r="E573" s="39">
        <v>20000</v>
      </c>
      <c r="F573" s="39">
        <v>100</v>
      </c>
      <c r="G573" s="39">
        <v>100</v>
      </c>
    </row>
    <row r="574" spans="1:7" x14ac:dyDescent="0.2">
      <c r="A574" s="40" t="s">
        <v>140</v>
      </c>
      <c r="B574" s="40" t="s">
        <v>141</v>
      </c>
      <c r="C574" s="41">
        <v>20000</v>
      </c>
    </row>
    <row r="575" spans="1:7" x14ac:dyDescent="0.2">
      <c r="A575" s="34" t="s">
        <v>317</v>
      </c>
      <c r="B575" s="34"/>
      <c r="C575" s="35">
        <v>20000</v>
      </c>
      <c r="D575" s="35">
        <v>20000</v>
      </c>
      <c r="E575" s="35">
        <v>1400000</v>
      </c>
      <c r="F575" s="35">
        <v>100</v>
      </c>
      <c r="G575" s="35">
        <v>7000</v>
      </c>
    </row>
    <row r="576" spans="1:7" x14ac:dyDescent="0.2">
      <c r="A576" s="36" t="s">
        <v>187</v>
      </c>
      <c r="B576" s="36"/>
      <c r="C576" s="37">
        <v>20000</v>
      </c>
      <c r="D576" s="37">
        <v>20000</v>
      </c>
      <c r="E576" s="37">
        <v>1400000</v>
      </c>
      <c r="F576" s="37">
        <v>100</v>
      </c>
      <c r="G576" s="37">
        <v>7000</v>
      </c>
    </row>
    <row r="577" spans="1:7" x14ac:dyDescent="0.2">
      <c r="A577" s="38" t="s">
        <v>134</v>
      </c>
      <c r="B577" s="38" t="s">
        <v>135</v>
      </c>
      <c r="C577" s="39">
        <v>20000</v>
      </c>
      <c r="D577" s="39">
        <v>20000</v>
      </c>
      <c r="E577" s="39">
        <v>1400000</v>
      </c>
      <c r="F577" s="39">
        <v>100</v>
      </c>
      <c r="G577" s="39">
        <v>7000</v>
      </c>
    </row>
    <row r="578" spans="1:7" x14ac:dyDescent="0.2">
      <c r="A578" s="40" t="s">
        <v>136</v>
      </c>
      <c r="B578" s="40" t="s">
        <v>137</v>
      </c>
      <c r="C578" s="41">
        <v>20000</v>
      </c>
    </row>
    <row r="579" spans="1:7" x14ac:dyDescent="0.2">
      <c r="A579" s="32" t="s">
        <v>318</v>
      </c>
      <c r="B579" s="32"/>
      <c r="C579" s="33">
        <v>924500</v>
      </c>
      <c r="D579" s="33">
        <v>829500</v>
      </c>
      <c r="E579" s="33">
        <v>829500</v>
      </c>
      <c r="F579" s="33">
        <v>89.724100000000007</v>
      </c>
      <c r="G579" s="33">
        <v>100</v>
      </c>
    </row>
    <row r="580" spans="1:7" x14ac:dyDescent="0.2">
      <c r="A580" s="34" t="s">
        <v>319</v>
      </c>
      <c r="B580" s="34"/>
      <c r="C580" s="35">
        <v>50000</v>
      </c>
      <c r="D580" s="35">
        <v>50000</v>
      </c>
      <c r="E580" s="35">
        <v>50000</v>
      </c>
      <c r="F580" s="35">
        <v>100</v>
      </c>
      <c r="G580" s="35">
        <v>100</v>
      </c>
    </row>
    <row r="581" spans="1:7" x14ac:dyDescent="0.2">
      <c r="A581" s="36" t="s">
        <v>187</v>
      </c>
      <c r="B581" s="36"/>
      <c r="C581" s="37">
        <v>50000</v>
      </c>
      <c r="D581" s="37">
        <v>50000</v>
      </c>
      <c r="E581" s="37">
        <v>50000</v>
      </c>
      <c r="F581" s="37">
        <v>100</v>
      </c>
      <c r="G581" s="37">
        <v>100</v>
      </c>
    </row>
    <row r="582" spans="1:7" x14ac:dyDescent="0.2">
      <c r="A582" s="38" t="s">
        <v>86</v>
      </c>
      <c r="B582" s="38" t="s">
        <v>87</v>
      </c>
      <c r="C582" s="39">
        <v>50000</v>
      </c>
      <c r="D582" s="39">
        <v>50000</v>
      </c>
      <c r="E582" s="39">
        <v>50000</v>
      </c>
      <c r="F582" s="39">
        <v>100</v>
      </c>
      <c r="G582" s="39">
        <v>100</v>
      </c>
    </row>
    <row r="583" spans="1:7" x14ac:dyDescent="0.2">
      <c r="A583" s="40" t="s">
        <v>92</v>
      </c>
      <c r="B583" s="40" t="s">
        <v>93</v>
      </c>
      <c r="C583" s="41">
        <v>50000</v>
      </c>
    </row>
    <row r="584" spans="1:7" x14ac:dyDescent="0.2">
      <c r="A584" s="34" t="s">
        <v>320</v>
      </c>
      <c r="B584" s="34"/>
      <c r="C584" s="35">
        <v>864500</v>
      </c>
      <c r="D584" s="35">
        <v>769500</v>
      </c>
      <c r="E584" s="35">
        <v>769500</v>
      </c>
      <c r="F584" s="35">
        <v>89.010900000000007</v>
      </c>
      <c r="G584" s="35">
        <v>100</v>
      </c>
    </row>
    <row r="585" spans="1:7" x14ac:dyDescent="0.2">
      <c r="A585" s="36" t="s">
        <v>187</v>
      </c>
      <c r="B585" s="36"/>
      <c r="C585" s="37">
        <v>864500</v>
      </c>
      <c r="D585" s="37">
        <v>769500</v>
      </c>
      <c r="E585" s="37">
        <v>769500</v>
      </c>
      <c r="F585" s="37">
        <v>89.010900000000007</v>
      </c>
      <c r="G585" s="37">
        <v>100</v>
      </c>
    </row>
    <row r="586" spans="1:7" x14ac:dyDescent="0.2">
      <c r="A586" s="38" t="s">
        <v>86</v>
      </c>
      <c r="B586" s="38" t="s">
        <v>87</v>
      </c>
      <c r="C586" s="39">
        <v>150000</v>
      </c>
      <c r="D586" s="39">
        <v>150000</v>
      </c>
      <c r="E586" s="39">
        <v>150000</v>
      </c>
      <c r="F586" s="39">
        <v>100</v>
      </c>
      <c r="G586" s="39">
        <v>100</v>
      </c>
    </row>
    <row r="587" spans="1:7" x14ac:dyDescent="0.2">
      <c r="A587" s="40" t="s">
        <v>92</v>
      </c>
      <c r="B587" s="40" t="s">
        <v>93</v>
      </c>
      <c r="C587" s="41">
        <v>150000</v>
      </c>
    </row>
    <row r="588" spans="1:7" x14ac:dyDescent="0.2">
      <c r="A588" s="38" t="s">
        <v>108</v>
      </c>
      <c r="B588" s="38" t="s">
        <v>109</v>
      </c>
      <c r="C588" s="39">
        <v>190000</v>
      </c>
      <c r="D588" s="39">
        <v>190000</v>
      </c>
      <c r="E588" s="39">
        <v>190000</v>
      </c>
      <c r="F588" s="39">
        <v>100</v>
      </c>
      <c r="G588" s="39">
        <v>100</v>
      </c>
    </row>
    <row r="589" spans="1:7" x14ac:dyDescent="0.2">
      <c r="A589" s="40" t="s">
        <v>112</v>
      </c>
      <c r="B589" s="40" t="s">
        <v>113</v>
      </c>
      <c r="C589" s="41">
        <v>190000</v>
      </c>
    </row>
    <row r="590" spans="1:7" x14ac:dyDescent="0.2">
      <c r="A590" s="38" t="s">
        <v>118</v>
      </c>
      <c r="B590" s="38" t="s">
        <v>119</v>
      </c>
      <c r="C590" s="39">
        <v>524500</v>
      </c>
      <c r="D590" s="39">
        <v>429500</v>
      </c>
      <c r="E590" s="39">
        <v>429500</v>
      </c>
      <c r="F590" s="39">
        <v>81.887500000000003</v>
      </c>
      <c r="G590" s="39">
        <v>100</v>
      </c>
    </row>
    <row r="591" spans="1:7" x14ac:dyDescent="0.2">
      <c r="A591" s="40" t="s">
        <v>120</v>
      </c>
      <c r="B591" s="40" t="s">
        <v>121</v>
      </c>
      <c r="C591" s="41">
        <v>429500</v>
      </c>
    </row>
    <row r="592" spans="1:7" x14ac:dyDescent="0.2">
      <c r="A592" s="40" t="s">
        <v>122</v>
      </c>
      <c r="B592" s="40" t="s">
        <v>123</v>
      </c>
      <c r="C592" s="41">
        <v>95000</v>
      </c>
    </row>
    <row r="593" spans="1:7" x14ac:dyDescent="0.2">
      <c r="A593" s="34" t="s">
        <v>321</v>
      </c>
      <c r="B593" s="34"/>
      <c r="C593" s="35">
        <v>10000</v>
      </c>
      <c r="D593" s="35">
        <v>10000</v>
      </c>
      <c r="E593" s="35">
        <v>10000</v>
      </c>
      <c r="F593" s="35">
        <v>100</v>
      </c>
      <c r="G593" s="35">
        <v>100</v>
      </c>
    </row>
    <row r="594" spans="1:7" x14ac:dyDescent="0.2">
      <c r="A594" s="36" t="s">
        <v>187</v>
      </c>
      <c r="B594" s="36"/>
      <c r="C594" s="37">
        <v>10000</v>
      </c>
      <c r="D594" s="37">
        <v>10000</v>
      </c>
      <c r="E594" s="37">
        <v>10000</v>
      </c>
      <c r="F594" s="37">
        <v>100</v>
      </c>
      <c r="G594" s="37">
        <v>100</v>
      </c>
    </row>
    <row r="595" spans="1:7" x14ac:dyDescent="0.2">
      <c r="A595" s="38" t="s">
        <v>118</v>
      </c>
      <c r="B595" s="38" t="s">
        <v>119</v>
      </c>
      <c r="C595" s="39">
        <v>10000</v>
      </c>
      <c r="D595" s="39">
        <v>10000</v>
      </c>
      <c r="E595" s="39">
        <v>10000</v>
      </c>
      <c r="F595" s="39">
        <v>100</v>
      </c>
      <c r="G595" s="39">
        <v>100</v>
      </c>
    </row>
    <row r="596" spans="1:7" x14ac:dyDescent="0.2">
      <c r="A596" s="40" t="s">
        <v>120</v>
      </c>
      <c r="B596" s="40" t="s">
        <v>121</v>
      </c>
      <c r="C596" s="41">
        <v>10000</v>
      </c>
    </row>
    <row r="597" spans="1:7" x14ac:dyDescent="0.2">
      <c r="A597" s="32" t="s">
        <v>322</v>
      </c>
      <c r="B597" s="32"/>
      <c r="C597" s="33">
        <v>371200</v>
      </c>
      <c r="D597" s="33">
        <v>261200</v>
      </c>
      <c r="E597" s="33">
        <v>261200</v>
      </c>
      <c r="F597" s="33">
        <v>70.366299999999995</v>
      </c>
      <c r="G597" s="33">
        <v>100</v>
      </c>
    </row>
    <row r="598" spans="1:7" x14ac:dyDescent="0.2">
      <c r="A598" s="34" t="s">
        <v>323</v>
      </c>
      <c r="B598" s="34"/>
      <c r="C598" s="35">
        <v>210000</v>
      </c>
      <c r="D598" s="35">
        <v>100000</v>
      </c>
      <c r="E598" s="35">
        <v>100000</v>
      </c>
      <c r="F598" s="35">
        <v>47.619</v>
      </c>
      <c r="G598" s="35">
        <v>100</v>
      </c>
    </row>
    <row r="599" spans="1:7" x14ac:dyDescent="0.2">
      <c r="A599" s="36" t="s">
        <v>187</v>
      </c>
      <c r="B599" s="36"/>
      <c r="C599" s="37">
        <v>210000</v>
      </c>
      <c r="D599" s="37">
        <v>100000</v>
      </c>
      <c r="E599" s="37">
        <v>100000</v>
      </c>
      <c r="F599" s="37">
        <v>47.619</v>
      </c>
      <c r="G599" s="37">
        <v>100</v>
      </c>
    </row>
    <row r="600" spans="1:7" x14ac:dyDescent="0.2">
      <c r="A600" s="38" t="s">
        <v>134</v>
      </c>
      <c r="B600" s="38" t="s">
        <v>135</v>
      </c>
      <c r="C600" s="39">
        <v>210000</v>
      </c>
      <c r="D600" s="39">
        <v>100000</v>
      </c>
      <c r="E600" s="39">
        <v>100000</v>
      </c>
      <c r="F600" s="39">
        <v>47.619</v>
      </c>
      <c r="G600" s="39">
        <v>100</v>
      </c>
    </row>
    <row r="601" spans="1:7" x14ac:dyDescent="0.2">
      <c r="A601" s="40" t="s">
        <v>140</v>
      </c>
      <c r="B601" s="40" t="s">
        <v>141</v>
      </c>
      <c r="C601" s="41">
        <v>210000</v>
      </c>
    </row>
    <row r="602" spans="1:7" x14ac:dyDescent="0.2">
      <c r="A602" s="34" t="s">
        <v>324</v>
      </c>
      <c r="B602" s="34"/>
      <c r="C602" s="35">
        <v>161200</v>
      </c>
      <c r="D602" s="35">
        <v>161200</v>
      </c>
      <c r="E602" s="35">
        <v>161200</v>
      </c>
      <c r="F602" s="35">
        <v>100</v>
      </c>
      <c r="G602" s="35">
        <v>100</v>
      </c>
    </row>
    <row r="603" spans="1:7" x14ac:dyDescent="0.2">
      <c r="A603" s="36" t="s">
        <v>187</v>
      </c>
      <c r="B603" s="36"/>
      <c r="C603" s="37">
        <v>161200</v>
      </c>
      <c r="D603" s="37">
        <v>161200</v>
      </c>
      <c r="E603" s="37">
        <v>161200</v>
      </c>
      <c r="F603" s="37">
        <v>100</v>
      </c>
      <c r="G603" s="37">
        <v>100</v>
      </c>
    </row>
    <row r="604" spans="1:7" x14ac:dyDescent="0.2">
      <c r="A604" s="38" t="s">
        <v>108</v>
      </c>
      <c r="B604" s="38" t="s">
        <v>109</v>
      </c>
      <c r="C604" s="39">
        <v>161200</v>
      </c>
      <c r="D604" s="39">
        <v>161200</v>
      </c>
      <c r="E604" s="39">
        <v>161200</v>
      </c>
      <c r="F604" s="39">
        <v>100</v>
      </c>
      <c r="G604" s="39">
        <v>100</v>
      </c>
    </row>
    <row r="605" spans="1:7" x14ac:dyDescent="0.2">
      <c r="A605" s="40" t="s">
        <v>112</v>
      </c>
      <c r="B605" s="40" t="s">
        <v>113</v>
      </c>
      <c r="C605" s="41">
        <v>161200</v>
      </c>
    </row>
    <row r="606" spans="1:7" x14ac:dyDescent="0.2">
      <c r="A606" s="32" t="s">
        <v>325</v>
      </c>
      <c r="B606" s="32"/>
      <c r="C606" s="33">
        <v>40000</v>
      </c>
      <c r="D606" s="33">
        <v>40000</v>
      </c>
      <c r="E606" s="33">
        <v>40000</v>
      </c>
      <c r="F606" s="33">
        <v>100</v>
      </c>
      <c r="G606" s="33">
        <v>100</v>
      </c>
    </row>
    <row r="607" spans="1:7" x14ac:dyDescent="0.2">
      <c r="A607" s="34" t="s">
        <v>326</v>
      </c>
      <c r="B607" s="34"/>
      <c r="C607" s="35">
        <v>40000</v>
      </c>
      <c r="D607" s="35">
        <v>40000</v>
      </c>
      <c r="E607" s="35">
        <v>40000</v>
      </c>
      <c r="F607" s="35">
        <v>100</v>
      </c>
      <c r="G607" s="35">
        <v>100</v>
      </c>
    </row>
    <row r="608" spans="1:7" x14ac:dyDescent="0.2">
      <c r="A608" s="36" t="s">
        <v>187</v>
      </c>
      <c r="B608" s="36"/>
      <c r="C608" s="37">
        <v>40000</v>
      </c>
      <c r="D608" s="37">
        <v>40000</v>
      </c>
      <c r="E608" s="37">
        <v>40000</v>
      </c>
      <c r="F608" s="37">
        <v>100</v>
      </c>
      <c r="G608" s="37">
        <v>100</v>
      </c>
    </row>
    <row r="609" spans="1:7" x14ac:dyDescent="0.2">
      <c r="A609" s="38" t="s">
        <v>86</v>
      </c>
      <c r="B609" s="38" t="s">
        <v>87</v>
      </c>
      <c r="C609" s="39">
        <v>30000</v>
      </c>
      <c r="D609" s="39">
        <v>30000</v>
      </c>
      <c r="E609" s="39">
        <v>30000</v>
      </c>
      <c r="F609" s="39">
        <v>100</v>
      </c>
      <c r="G609" s="39">
        <v>100</v>
      </c>
    </row>
    <row r="610" spans="1:7" x14ac:dyDescent="0.2">
      <c r="A610" s="40" t="s">
        <v>92</v>
      </c>
      <c r="B610" s="40" t="s">
        <v>93</v>
      </c>
      <c r="C610" s="41">
        <v>30000</v>
      </c>
    </row>
    <row r="611" spans="1:7" x14ac:dyDescent="0.2">
      <c r="A611" s="38" t="s">
        <v>134</v>
      </c>
      <c r="B611" s="38" t="s">
        <v>135</v>
      </c>
      <c r="C611" s="39">
        <v>10000</v>
      </c>
      <c r="D611" s="39">
        <v>10000</v>
      </c>
      <c r="E611" s="39">
        <v>10000</v>
      </c>
      <c r="F611" s="39">
        <v>100</v>
      </c>
      <c r="G611" s="39">
        <v>100</v>
      </c>
    </row>
    <row r="612" spans="1:7" x14ac:dyDescent="0.2">
      <c r="A612" s="40" t="s">
        <v>140</v>
      </c>
      <c r="B612" s="40" t="s">
        <v>141</v>
      </c>
      <c r="C612" s="41">
        <v>10000</v>
      </c>
    </row>
    <row r="613" spans="1:7" x14ac:dyDescent="0.2">
      <c r="A613" s="28" t="s">
        <v>327</v>
      </c>
      <c r="B613" s="28"/>
      <c r="C613" s="29">
        <v>926000</v>
      </c>
      <c r="D613" s="29">
        <v>935350</v>
      </c>
      <c r="E613" s="29">
        <v>886000</v>
      </c>
      <c r="F613" s="29">
        <v>101.0097</v>
      </c>
      <c r="G613" s="29">
        <v>94.7239</v>
      </c>
    </row>
    <row r="614" spans="1:7" x14ac:dyDescent="0.2">
      <c r="A614" s="30" t="s">
        <v>328</v>
      </c>
      <c r="B614" s="30"/>
      <c r="C614" s="31">
        <v>561000</v>
      </c>
      <c r="D614" s="31">
        <v>570350</v>
      </c>
      <c r="E614" s="31">
        <v>521000</v>
      </c>
      <c r="F614" s="31">
        <v>101.6666</v>
      </c>
      <c r="G614" s="31">
        <v>91.347399999999993</v>
      </c>
    </row>
    <row r="615" spans="1:7" x14ac:dyDescent="0.2">
      <c r="A615" s="32" t="s">
        <v>329</v>
      </c>
      <c r="B615" s="32"/>
      <c r="C615" s="33">
        <v>561000</v>
      </c>
      <c r="D615" s="33">
        <v>570350</v>
      </c>
      <c r="E615" s="33">
        <v>521000</v>
      </c>
      <c r="F615" s="33">
        <v>101.6666</v>
      </c>
      <c r="G615" s="33">
        <v>91.347399999999993</v>
      </c>
    </row>
    <row r="616" spans="1:7" x14ac:dyDescent="0.2">
      <c r="A616" s="34" t="s">
        <v>330</v>
      </c>
      <c r="B616" s="34"/>
      <c r="C616" s="35">
        <v>561000</v>
      </c>
      <c r="D616" s="35">
        <v>570350</v>
      </c>
      <c r="E616" s="35">
        <v>521000</v>
      </c>
      <c r="F616" s="35">
        <v>101.6666</v>
      </c>
      <c r="G616" s="35">
        <v>91.347399999999993</v>
      </c>
    </row>
    <row r="617" spans="1:7" x14ac:dyDescent="0.2">
      <c r="A617" s="36" t="s">
        <v>187</v>
      </c>
      <c r="B617" s="36"/>
      <c r="C617" s="37">
        <v>561000</v>
      </c>
      <c r="D617" s="37">
        <v>570350</v>
      </c>
      <c r="E617" s="37">
        <v>521000</v>
      </c>
      <c r="F617" s="37">
        <v>101.6666</v>
      </c>
      <c r="G617" s="37">
        <v>91.347399999999993</v>
      </c>
    </row>
    <row r="618" spans="1:7" x14ac:dyDescent="0.2">
      <c r="A618" s="38" t="s">
        <v>86</v>
      </c>
      <c r="B618" s="38" t="s">
        <v>87</v>
      </c>
      <c r="C618" s="39">
        <v>501000</v>
      </c>
      <c r="D618" s="39">
        <v>510350</v>
      </c>
      <c r="E618" s="39">
        <v>461000</v>
      </c>
      <c r="F618" s="39">
        <v>101.86620000000001</v>
      </c>
      <c r="G618" s="39">
        <v>90.330100000000002</v>
      </c>
    </row>
    <row r="619" spans="1:7" x14ac:dyDescent="0.2">
      <c r="A619" s="40" t="s">
        <v>96</v>
      </c>
      <c r="B619" s="40" t="s">
        <v>97</v>
      </c>
      <c r="C619" s="41">
        <v>501000</v>
      </c>
    </row>
    <row r="620" spans="1:7" x14ac:dyDescent="0.2">
      <c r="A620" s="38" t="s">
        <v>118</v>
      </c>
      <c r="B620" s="38" t="s">
        <v>119</v>
      </c>
      <c r="C620" s="39">
        <v>60000</v>
      </c>
      <c r="D620" s="39">
        <v>60000</v>
      </c>
      <c r="E620" s="39">
        <v>60000</v>
      </c>
      <c r="F620" s="39">
        <v>100</v>
      </c>
      <c r="G620" s="39">
        <v>100</v>
      </c>
    </row>
    <row r="621" spans="1:7" x14ac:dyDescent="0.2">
      <c r="A621" s="40" t="s">
        <v>120</v>
      </c>
      <c r="B621" s="40" t="s">
        <v>121</v>
      </c>
      <c r="C621" s="41">
        <v>60000</v>
      </c>
    </row>
    <row r="622" spans="1:7" x14ac:dyDescent="0.2">
      <c r="A622" s="30" t="s">
        <v>331</v>
      </c>
      <c r="B622" s="30"/>
      <c r="C622" s="31">
        <v>305000</v>
      </c>
      <c r="D622" s="31">
        <v>305000</v>
      </c>
      <c r="E622" s="31">
        <v>305000</v>
      </c>
      <c r="F622" s="31">
        <v>100</v>
      </c>
      <c r="G622" s="31">
        <v>100</v>
      </c>
    </row>
    <row r="623" spans="1:7" x14ac:dyDescent="0.2">
      <c r="A623" s="32" t="s">
        <v>332</v>
      </c>
      <c r="B623" s="32"/>
      <c r="C623" s="33">
        <v>305000</v>
      </c>
      <c r="D623" s="33">
        <v>305000</v>
      </c>
      <c r="E623" s="33">
        <v>305000</v>
      </c>
      <c r="F623" s="33">
        <v>100</v>
      </c>
      <c r="G623" s="33">
        <v>100</v>
      </c>
    </row>
    <row r="624" spans="1:7" x14ac:dyDescent="0.2">
      <c r="A624" s="34" t="s">
        <v>333</v>
      </c>
      <c r="B624" s="34"/>
      <c r="C624" s="35">
        <v>305000</v>
      </c>
      <c r="D624" s="35">
        <v>305000</v>
      </c>
      <c r="E624" s="35">
        <v>305000</v>
      </c>
      <c r="F624" s="35">
        <v>100</v>
      </c>
      <c r="G624" s="35">
        <v>100</v>
      </c>
    </row>
    <row r="625" spans="1:7" x14ac:dyDescent="0.2">
      <c r="A625" s="36" t="s">
        <v>187</v>
      </c>
      <c r="B625" s="36"/>
      <c r="C625" s="37">
        <v>305000</v>
      </c>
      <c r="D625" s="37">
        <v>305000</v>
      </c>
      <c r="E625" s="37">
        <v>305000</v>
      </c>
      <c r="F625" s="37">
        <v>100</v>
      </c>
      <c r="G625" s="37">
        <v>100</v>
      </c>
    </row>
    <row r="626" spans="1:7" x14ac:dyDescent="0.2">
      <c r="A626" s="38" t="s">
        <v>86</v>
      </c>
      <c r="B626" s="38" t="s">
        <v>87</v>
      </c>
      <c r="C626" s="39">
        <v>185000</v>
      </c>
      <c r="D626" s="39">
        <v>185000</v>
      </c>
      <c r="E626" s="39">
        <v>185000</v>
      </c>
      <c r="F626" s="39">
        <v>100</v>
      </c>
      <c r="G626" s="39">
        <v>100</v>
      </c>
    </row>
    <row r="627" spans="1:7" x14ac:dyDescent="0.2">
      <c r="A627" s="40" t="s">
        <v>96</v>
      </c>
      <c r="B627" s="40" t="s">
        <v>97</v>
      </c>
      <c r="C627" s="41">
        <v>185000</v>
      </c>
    </row>
    <row r="628" spans="1:7" x14ac:dyDescent="0.2">
      <c r="A628" s="38" t="s">
        <v>118</v>
      </c>
      <c r="B628" s="38" t="s">
        <v>119</v>
      </c>
      <c r="C628" s="39">
        <v>120000</v>
      </c>
      <c r="D628" s="39">
        <v>120000</v>
      </c>
      <c r="E628" s="39">
        <v>120000</v>
      </c>
      <c r="F628" s="39">
        <v>100</v>
      </c>
      <c r="G628" s="39">
        <v>100</v>
      </c>
    </row>
    <row r="629" spans="1:7" x14ac:dyDescent="0.2">
      <c r="A629" s="40" t="s">
        <v>124</v>
      </c>
      <c r="B629" s="40" t="s">
        <v>125</v>
      </c>
      <c r="C629" s="41">
        <v>120000</v>
      </c>
    </row>
    <row r="630" spans="1:7" x14ac:dyDescent="0.2">
      <c r="A630" s="30" t="s">
        <v>334</v>
      </c>
      <c r="B630" s="30"/>
      <c r="C630" s="31">
        <v>60000</v>
      </c>
      <c r="D630" s="31">
        <v>60000</v>
      </c>
      <c r="E630" s="31">
        <v>60000</v>
      </c>
      <c r="F630" s="31">
        <v>100</v>
      </c>
      <c r="G630" s="31">
        <v>100</v>
      </c>
    </row>
    <row r="631" spans="1:7" x14ac:dyDescent="0.2">
      <c r="A631" s="32" t="s">
        <v>335</v>
      </c>
      <c r="B631" s="32"/>
      <c r="C631" s="33">
        <v>60000</v>
      </c>
      <c r="D631" s="33">
        <v>60000</v>
      </c>
      <c r="E631" s="33">
        <v>60000</v>
      </c>
      <c r="F631" s="33">
        <v>100</v>
      </c>
      <c r="G631" s="33">
        <v>100</v>
      </c>
    </row>
    <row r="632" spans="1:7" x14ac:dyDescent="0.2">
      <c r="A632" s="34" t="s">
        <v>336</v>
      </c>
      <c r="B632" s="34"/>
      <c r="C632" s="35">
        <v>60000</v>
      </c>
      <c r="D632" s="35">
        <v>60000</v>
      </c>
      <c r="E632" s="35">
        <v>60000</v>
      </c>
      <c r="F632" s="35">
        <v>100</v>
      </c>
      <c r="G632" s="35">
        <v>100</v>
      </c>
    </row>
    <row r="633" spans="1:7" x14ac:dyDescent="0.2">
      <c r="A633" s="36" t="s">
        <v>187</v>
      </c>
      <c r="B633" s="36"/>
      <c r="C633" s="37">
        <v>60000</v>
      </c>
      <c r="D633" s="37">
        <v>60000</v>
      </c>
      <c r="E633" s="37">
        <v>60000</v>
      </c>
      <c r="F633" s="37">
        <v>100</v>
      </c>
      <c r="G633" s="37">
        <v>100</v>
      </c>
    </row>
    <row r="634" spans="1:7" x14ac:dyDescent="0.2">
      <c r="A634" s="38" t="s">
        <v>86</v>
      </c>
      <c r="B634" s="38" t="s">
        <v>87</v>
      </c>
      <c r="C634" s="39">
        <v>60000</v>
      </c>
      <c r="D634" s="39">
        <v>60000</v>
      </c>
      <c r="E634" s="39">
        <v>60000</v>
      </c>
      <c r="F634" s="39">
        <v>100</v>
      </c>
      <c r="G634" s="39">
        <v>100</v>
      </c>
    </row>
    <row r="635" spans="1:7" x14ac:dyDescent="0.2">
      <c r="A635" s="40" t="s">
        <v>96</v>
      </c>
      <c r="B635" s="40" t="s">
        <v>97</v>
      </c>
      <c r="C635" s="41">
        <v>60000</v>
      </c>
    </row>
  </sheetData>
  <mergeCells count="4">
    <mergeCell ref="A1:G1"/>
    <mergeCell ref="A3:G3"/>
    <mergeCell ref="A4:G4"/>
    <mergeCell ref="A519:B519"/>
  </mergeCells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19" zoomScaleNormal="100" workbookViewId="0">
      <selection activeCell="C51" sqref="C51"/>
    </sheetView>
  </sheetViews>
  <sheetFormatPr defaultRowHeight="12.75" x14ac:dyDescent="0.2"/>
  <cols>
    <col min="1" max="1" width="5.85546875" customWidth="1"/>
    <col min="2" max="2" width="91.5703125" customWidth="1"/>
    <col min="3" max="7" width="13.85546875" customWidth="1"/>
  </cols>
  <sheetData>
    <row r="1" spans="1:7" s="2" customFormat="1" x14ac:dyDescent="0.2">
      <c r="A1" s="143" t="s">
        <v>400</v>
      </c>
    </row>
    <row r="2" spans="1:7" s="2" customFormat="1" x14ac:dyDescent="0.2">
      <c r="A2" s="9"/>
      <c r="B2" s="170" t="s">
        <v>173</v>
      </c>
      <c r="C2" s="10" t="s">
        <v>168</v>
      </c>
      <c r="D2" s="10" t="s">
        <v>168</v>
      </c>
      <c r="E2" s="10" t="s">
        <v>169</v>
      </c>
      <c r="F2" s="10" t="s">
        <v>1</v>
      </c>
      <c r="G2" s="10" t="s">
        <v>1</v>
      </c>
    </row>
    <row r="3" spans="1:7" s="2" customFormat="1" x14ac:dyDescent="0.2">
      <c r="A3" s="9"/>
      <c r="B3" s="170"/>
      <c r="C3" s="10" t="s">
        <v>2</v>
      </c>
      <c r="D3" s="10" t="s">
        <v>3</v>
      </c>
      <c r="E3" s="10" t="s">
        <v>4</v>
      </c>
      <c r="F3" s="10">
        <v>4</v>
      </c>
      <c r="G3" s="10">
        <v>5</v>
      </c>
    </row>
    <row r="4" spans="1:7" s="2" customFormat="1" x14ac:dyDescent="0.2">
      <c r="A4" s="12"/>
      <c r="B4" s="170"/>
      <c r="C4" s="10">
        <v>2020</v>
      </c>
      <c r="D4" s="10">
        <v>2021</v>
      </c>
      <c r="E4" s="10">
        <v>2022</v>
      </c>
      <c r="F4" s="10" t="s">
        <v>5</v>
      </c>
      <c r="G4" s="10" t="s">
        <v>6</v>
      </c>
    </row>
    <row r="5" spans="1:7" s="27" customFormat="1" x14ac:dyDescent="0.2">
      <c r="A5" s="144" t="s">
        <v>401</v>
      </c>
      <c r="B5" s="145"/>
      <c r="C5" s="146">
        <v>51666800</v>
      </c>
      <c r="D5" s="146">
        <v>41910242.119999997</v>
      </c>
      <c r="E5" s="146">
        <v>37318650</v>
      </c>
      <c r="F5" s="146">
        <v>81.116299999999995</v>
      </c>
      <c r="G5" s="146">
        <v>89.044200000000004</v>
      </c>
    </row>
    <row r="6" spans="1:7" s="27" customFormat="1" x14ac:dyDescent="0.2">
      <c r="A6" s="147" t="s">
        <v>187</v>
      </c>
      <c r="B6" s="147"/>
      <c r="C6" s="148">
        <v>27302800</v>
      </c>
      <c r="D6" s="148">
        <v>23279935.870000001</v>
      </c>
      <c r="E6" s="148">
        <v>23472150</v>
      </c>
      <c r="F6" s="148">
        <v>85.265699999999995</v>
      </c>
      <c r="G6" s="148">
        <v>100.82559999999999</v>
      </c>
    </row>
    <row r="7" spans="1:7" s="27" customFormat="1" x14ac:dyDescent="0.2">
      <c r="A7" s="147" t="s">
        <v>288</v>
      </c>
      <c r="B7" s="147"/>
      <c r="C7" s="148">
        <v>3910000</v>
      </c>
      <c r="D7" s="148">
        <v>4010000</v>
      </c>
      <c r="E7" s="148">
        <v>4040000</v>
      </c>
      <c r="F7" s="148">
        <v>102.5575</v>
      </c>
      <c r="G7" s="148">
        <v>100.74809999999999</v>
      </c>
    </row>
    <row r="8" spans="1:7" s="27" customFormat="1" x14ac:dyDescent="0.2">
      <c r="A8" s="147" t="s">
        <v>267</v>
      </c>
      <c r="B8" s="147"/>
      <c r="C8" s="148">
        <v>9665000</v>
      </c>
      <c r="D8" s="148">
        <v>10425000</v>
      </c>
      <c r="E8" s="148">
        <v>6215000</v>
      </c>
      <c r="F8" s="148">
        <v>107.8634</v>
      </c>
      <c r="G8" s="148">
        <v>59.616300000000003</v>
      </c>
    </row>
    <row r="9" spans="1:7" s="27" customFormat="1" x14ac:dyDescent="0.2">
      <c r="A9" s="147" t="s">
        <v>279</v>
      </c>
      <c r="B9" s="147"/>
      <c r="C9" s="148">
        <v>170000</v>
      </c>
      <c r="D9" s="148">
        <v>170000</v>
      </c>
      <c r="E9" s="148">
        <v>170000</v>
      </c>
      <c r="F9" s="148">
        <v>100</v>
      </c>
      <c r="G9" s="148">
        <v>100</v>
      </c>
    </row>
    <row r="10" spans="1:7" s="27" customFormat="1" x14ac:dyDescent="0.2">
      <c r="A10" s="147" t="s">
        <v>239</v>
      </c>
      <c r="B10" s="147"/>
      <c r="C10" s="148">
        <v>500</v>
      </c>
      <c r="D10" s="148">
        <v>500</v>
      </c>
      <c r="E10" s="148">
        <v>500</v>
      </c>
      <c r="F10" s="148">
        <v>100</v>
      </c>
      <c r="G10" s="148">
        <v>100</v>
      </c>
    </row>
    <row r="11" spans="1:7" s="27" customFormat="1" x14ac:dyDescent="0.2">
      <c r="A11" s="147" t="s">
        <v>280</v>
      </c>
      <c r="B11" s="147"/>
      <c r="C11" s="148">
        <v>40000</v>
      </c>
      <c r="D11" s="148">
        <v>40000</v>
      </c>
      <c r="E11" s="148">
        <v>40000</v>
      </c>
      <c r="F11" s="148">
        <v>100</v>
      </c>
      <c r="G11" s="148">
        <v>100</v>
      </c>
    </row>
    <row r="12" spans="1:7" s="27" customFormat="1" x14ac:dyDescent="0.2">
      <c r="A12" s="147" t="s">
        <v>309</v>
      </c>
      <c r="B12" s="147"/>
      <c r="C12" s="148">
        <v>430000</v>
      </c>
      <c r="D12" s="148">
        <v>430000</v>
      </c>
      <c r="E12" s="148">
        <v>430000</v>
      </c>
      <c r="F12" s="148">
        <v>100</v>
      </c>
      <c r="G12" s="148">
        <v>100</v>
      </c>
    </row>
    <row r="13" spans="1:7" s="27" customFormat="1" x14ac:dyDescent="0.2">
      <c r="A13" s="147" t="s">
        <v>293</v>
      </c>
      <c r="B13" s="147"/>
      <c r="C13" s="148">
        <v>885000</v>
      </c>
      <c r="D13" s="148">
        <v>885000</v>
      </c>
      <c r="E13" s="148">
        <v>900000</v>
      </c>
      <c r="F13" s="148">
        <v>100</v>
      </c>
      <c r="G13" s="148">
        <v>101.6949</v>
      </c>
    </row>
    <row r="14" spans="1:7" s="27" customFormat="1" x14ac:dyDescent="0.2">
      <c r="A14" s="147" t="s">
        <v>209</v>
      </c>
      <c r="B14" s="147"/>
      <c r="C14" s="148">
        <v>100000</v>
      </c>
      <c r="D14" s="148">
        <v>20000</v>
      </c>
      <c r="E14" s="148">
        <v>20000</v>
      </c>
      <c r="F14" s="148">
        <v>20</v>
      </c>
      <c r="G14" s="148">
        <v>100</v>
      </c>
    </row>
    <row r="15" spans="1:7" s="27" customFormat="1" x14ac:dyDescent="0.2">
      <c r="A15" s="147" t="s">
        <v>233</v>
      </c>
      <c r="B15" s="147"/>
      <c r="C15" s="148">
        <v>36000</v>
      </c>
      <c r="D15" s="148">
        <v>156000</v>
      </c>
      <c r="E15" s="148">
        <v>156000</v>
      </c>
      <c r="F15" s="148">
        <v>433.33330000000001</v>
      </c>
      <c r="G15" s="148">
        <v>100</v>
      </c>
    </row>
    <row r="16" spans="1:7" s="27" customFormat="1" x14ac:dyDescent="0.2">
      <c r="A16" s="147" t="s">
        <v>196</v>
      </c>
      <c r="B16" s="147"/>
      <c r="C16" s="148">
        <v>430000</v>
      </c>
      <c r="D16" s="148">
        <v>450000</v>
      </c>
      <c r="E16" s="148">
        <v>300000</v>
      </c>
      <c r="F16" s="148">
        <v>104.6511</v>
      </c>
      <c r="G16" s="148">
        <v>66.666600000000003</v>
      </c>
    </row>
    <row r="17" spans="1:7" s="27" customFormat="1" x14ac:dyDescent="0.2">
      <c r="A17" s="147" t="s">
        <v>197</v>
      </c>
      <c r="B17" s="147"/>
      <c r="C17" s="148">
        <v>952500</v>
      </c>
      <c r="D17" s="148">
        <v>498806.25</v>
      </c>
      <c r="E17" s="148">
        <v>0</v>
      </c>
      <c r="F17" s="148">
        <v>52.368099999999998</v>
      </c>
      <c r="G17" s="148">
        <v>0</v>
      </c>
    </row>
    <row r="18" spans="1:7" s="27" customFormat="1" x14ac:dyDescent="0.2">
      <c r="A18" s="147" t="s">
        <v>188</v>
      </c>
      <c r="B18" s="147"/>
      <c r="C18" s="148">
        <v>20000</v>
      </c>
      <c r="D18" s="148">
        <v>20000</v>
      </c>
      <c r="E18" s="148">
        <v>20000</v>
      </c>
      <c r="F18" s="148">
        <v>100</v>
      </c>
      <c r="G18" s="148">
        <v>100</v>
      </c>
    </row>
    <row r="19" spans="1:7" s="27" customFormat="1" x14ac:dyDescent="0.2">
      <c r="A19" s="147" t="s">
        <v>252</v>
      </c>
      <c r="B19" s="147"/>
      <c r="C19" s="148">
        <v>100000</v>
      </c>
      <c r="D19" s="148">
        <v>500000</v>
      </c>
      <c r="E19" s="148">
        <v>530000</v>
      </c>
      <c r="F19" s="148">
        <v>500</v>
      </c>
      <c r="G19" s="148">
        <v>106</v>
      </c>
    </row>
    <row r="20" spans="1:7" s="27" customFormat="1" x14ac:dyDescent="0.2">
      <c r="A20" s="147" t="s">
        <v>271</v>
      </c>
      <c r="B20" s="147"/>
      <c r="C20" s="148">
        <v>1500000</v>
      </c>
      <c r="D20" s="148">
        <v>1000000</v>
      </c>
      <c r="E20" s="148">
        <v>1000000</v>
      </c>
      <c r="F20" s="148">
        <v>66.666600000000003</v>
      </c>
      <c r="G20" s="148">
        <v>100</v>
      </c>
    </row>
    <row r="21" spans="1:7" s="27" customFormat="1" x14ac:dyDescent="0.2">
      <c r="A21" s="147" t="s">
        <v>315</v>
      </c>
      <c r="B21" s="147"/>
      <c r="C21" s="148">
        <v>125000</v>
      </c>
      <c r="D21" s="148">
        <v>25000</v>
      </c>
      <c r="E21" s="148">
        <v>25000</v>
      </c>
      <c r="F21" s="148">
        <v>20</v>
      </c>
      <c r="G21" s="148">
        <v>100</v>
      </c>
    </row>
    <row r="22" spans="1:7" s="27" customFormat="1" x14ac:dyDescent="0.2">
      <c r="A22" s="147" t="s">
        <v>273</v>
      </c>
      <c r="B22" s="147"/>
      <c r="C22" s="148">
        <v>0</v>
      </c>
      <c r="D22" s="148">
        <v>0</v>
      </c>
      <c r="E22" s="148">
        <v>0</v>
      </c>
      <c r="F22" s="148">
        <v>0</v>
      </c>
      <c r="G22" s="148">
        <v>0</v>
      </c>
    </row>
    <row r="23" spans="1:7" s="27" customFormat="1" x14ac:dyDescent="0.2">
      <c r="A23" s="147" t="s">
        <v>274</v>
      </c>
      <c r="B23" s="147"/>
      <c r="C23" s="148">
        <v>6000000</v>
      </c>
      <c r="D23" s="148">
        <v>0</v>
      </c>
      <c r="E23" s="148">
        <v>0</v>
      </c>
      <c r="F23" s="148">
        <v>0</v>
      </c>
      <c r="G23" s="148">
        <v>0</v>
      </c>
    </row>
    <row r="24" spans="1:7" s="27" customFormat="1" x14ac:dyDescent="0.2">
      <c r="A24" s="149"/>
      <c r="B24" s="149"/>
      <c r="C24" s="150"/>
      <c r="D24" s="150"/>
      <c r="E24" s="150"/>
      <c r="F24" s="150"/>
      <c r="G24" s="150"/>
    </row>
    <row r="25" spans="1:7" s="27" customFormat="1" x14ac:dyDescent="0.2">
      <c r="A25" s="144" t="s">
        <v>182</v>
      </c>
      <c r="B25" s="145"/>
      <c r="C25" s="146">
        <v>51666800</v>
      </c>
      <c r="D25" s="146">
        <v>41910242.119999997</v>
      </c>
      <c r="E25" s="146">
        <v>37318650</v>
      </c>
      <c r="F25" s="146">
        <v>81.116299999999995</v>
      </c>
      <c r="G25" s="146">
        <v>89.044200000000004</v>
      </c>
    </row>
    <row r="26" spans="1:7" s="27" customFormat="1" x14ac:dyDescent="0.2">
      <c r="A26" s="147" t="s">
        <v>187</v>
      </c>
      <c r="B26" s="147"/>
      <c r="C26" s="148">
        <v>27302800</v>
      </c>
      <c r="D26" s="148">
        <v>23279935.870000001</v>
      </c>
      <c r="E26" s="148">
        <v>23472150</v>
      </c>
      <c r="F26" s="148">
        <v>85.265699999999995</v>
      </c>
      <c r="G26" s="148">
        <v>100.82559999999999</v>
      </c>
    </row>
    <row r="27" spans="1:7" s="27" customFormat="1" x14ac:dyDescent="0.2">
      <c r="A27" s="147" t="s">
        <v>288</v>
      </c>
      <c r="B27" s="147"/>
      <c r="C27" s="148">
        <v>3910000</v>
      </c>
      <c r="D27" s="148">
        <v>4010000</v>
      </c>
      <c r="E27" s="148">
        <v>4040000</v>
      </c>
      <c r="F27" s="148">
        <v>102.5575</v>
      </c>
      <c r="G27" s="148">
        <v>100.74809999999999</v>
      </c>
    </row>
    <row r="28" spans="1:7" s="27" customFormat="1" x14ac:dyDescent="0.2">
      <c r="A28" s="147" t="s">
        <v>267</v>
      </c>
      <c r="B28" s="147"/>
      <c r="C28" s="148">
        <v>9665000</v>
      </c>
      <c r="D28" s="148">
        <v>10425000</v>
      </c>
      <c r="E28" s="148">
        <v>6215000</v>
      </c>
      <c r="F28" s="148">
        <v>107.8634</v>
      </c>
      <c r="G28" s="148">
        <v>59.616300000000003</v>
      </c>
    </row>
    <row r="29" spans="1:7" s="27" customFormat="1" x14ac:dyDescent="0.2">
      <c r="A29" s="147" t="s">
        <v>279</v>
      </c>
      <c r="B29" s="147"/>
      <c r="C29" s="148">
        <v>170000</v>
      </c>
      <c r="D29" s="148">
        <v>170000</v>
      </c>
      <c r="E29" s="148">
        <v>170000</v>
      </c>
      <c r="F29" s="148">
        <v>100</v>
      </c>
      <c r="G29" s="148">
        <v>100</v>
      </c>
    </row>
    <row r="30" spans="1:7" s="27" customFormat="1" x14ac:dyDescent="0.2">
      <c r="A30" s="147" t="s">
        <v>239</v>
      </c>
      <c r="B30" s="147"/>
      <c r="C30" s="148">
        <v>500</v>
      </c>
      <c r="D30" s="148">
        <v>500</v>
      </c>
      <c r="E30" s="148">
        <v>500</v>
      </c>
      <c r="F30" s="148">
        <v>100</v>
      </c>
      <c r="G30" s="148">
        <v>100</v>
      </c>
    </row>
    <row r="31" spans="1:7" s="27" customFormat="1" x14ac:dyDescent="0.2">
      <c r="A31" s="147" t="s">
        <v>280</v>
      </c>
      <c r="B31" s="147"/>
      <c r="C31" s="148">
        <v>40000</v>
      </c>
      <c r="D31" s="148">
        <v>40000</v>
      </c>
      <c r="E31" s="148">
        <v>40000</v>
      </c>
      <c r="F31" s="148">
        <v>100</v>
      </c>
      <c r="G31" s="148">
        <v>100</v>
      </c>
    </row>
    <row r="32" spans="1:7" s="27" customFormat="1" x14ac:dyDescent="0.2">
      <c r="A32" s="147" t="s">
        <v>309</v>
      </c>
      <c r="B32" s="147"/>
      <c r="C32" s="148">
        <v>430000</v>
      </c>
      <c r="D32" s="148">
        <v>430000</v>
      </c>
      <c r="E32" s="148">
        <v>430000</v>
      </c>
      <c r="F32" s="148">
        <v>100</v>
      </c>
      <c r="G32" s="148">
        <v>100</v>
      </c>
    </row>
    <row r="33" spans="1:7" s="27" customFormat="1" x14ac:dyDescent="0.2">
      <c r="A33" s="147" t="s">
        <v>293</v>
      </c>
      <c r="B33" s="147"/>
      <c r="C33" s="148">
        <v>885000</v>
      </c>
      <c r="D33" s="148">
        <v>885000</v>
      </c>
      <c r="E33" s="148">
        <v>900000</v>
      </c>
      <c r="F33" s="148">
        <v>100</v>
      </c>
      <c r="G33" s="148">
        <v>101.6949</v>
      </c>
    </row>
    <row r="34" spans="1:7" s="27" customFormat="1" x14ac:dyDescent="0.2">
      <c r="A34" s="147" t="s">
        <v>209</v>
      </c>
      <c r="B34" s="147"/>
      <c r="C34" s="148">
        <v>100000</v>
      </c>
      <c r="D34" s="148">
        <v>20000</v>
      </c>
      <c r="E34" s="148">
        <v>20000</v>
      </c>
      <c r="F34" s="148">
        <v>20</v>
      </c>
      <c r="G34" s="148">
        <v>100</v>
      </c>
    </row>
    <row r="35" spans="1:7" s="27" customFormat="1" x14ac:dyDescent="0.2">
      <c r="A35" s="147" t="s">
        <v>233</v>
      </c>
      <c r="B35" s="147"/>
      <c r="C35" s="148">
        <v>36000</v>
      </c>
      <c r="D35" s="148">
        <v>156000</v>
      </c>
      <c r="E35" s="148">
        <v>156000</v>
      </c>
      <c r="F35" s="148">
        <v>433.33330000000001</v>
      </c>
      <c r="G35" s="148">
        <v>100</v>
      </c>
    </row>
    <row r="36" spans="1:7" s="27" customFormat="1" x14ac:dyDescent="0.2">
      <c r="A36" s="147" t="s">
        <v>196</v>
      </c>
      <c r="B36" s="147"/>
      <c r="C36" s="148">
        <v>430000</v>
      </c>
      <c r="D36" s="148">
        <v>450000</v>
      </c>
      <c r="E36" s="148">
        <v>300000</v>
      </c>
      <c r="F36" s="148">
        <v>104.6511</v>
      </c>
      <c r="G36" s="148">
        <v>66.666600000000003</v>
      </c>
    </row>
    <row r="37" spans="1:7" s="27" customFormat="1" x14ac:dyDescent="0.2">
      <c r="A37" s="147" t="s">
        <v>197</v>
      </c>
      <c r="B37" s="147"/>
      <c r="C37" s="148">
        <v>952500</v>
      </c>
      <c r="D37" s="148">
        <v>498806.25</v>
      </c>
      <c r="E37" s="148">
        <v>0</v>
      </c>
      <c r="F37" s="148">
        <v>52.368099999999998</v>
      </c>
      <c r="G37" s="148">
        <v>0</v>
      </c>
    </row>
    <row r="38" spans="1:7" s="27" customFormat="1" x14ac:dyDescent="0.2">
      <c r="A38" s="147" t="s">
        <v>188</v>
      </c>
      <c r="B38" s="147"/>
      <c r="C38" s="148">
        <v>20000</v>
      </c>
      <c r="D38" s="148">
        <v>20000</v>
      </c>
      <c r="E38" s="148">
        <v>20000</v>
      </c>
      <c r="F38" s="148">
        <v>100</v>
      </c>
      <c r="G38" s="148">
        <v>100</v>
      </c>
    </row>
    <row r="39" spans="1:7" s="27" customFormat="1" x14ac:dyDescent="0.2">
      <c r="A39" s="147" t="s">
        <v>252</v>
      </c>
      <c r="B39" s="147"/>
      <c r="C39" s="148">
        <v>100000</v>
      </c>
      <c r="D39" s="148">
        <v>500000</v>
      </c>
      <c r="E39" s="148">
        <v>530000</v>
      </c>
      <c r="F39" s="148">
        <v>500</v>
      </c>
      <c r="G39" s="148">
        <v>106</v>
      </c>
    </row>
    <row r="40" spans="1:7" s="27" customFormat="1" x14ac:dyDescent="0.2">
      <c r="A40" s="147" t="s">
        <v>271</v>
      </c>
      <c r="B40" s="147"/>
      <c r="C40" s="148">
        <v>1500000</v>
      </c>
      <c r="D40" s="148">
        <v>1000000</v>
      </c>
      <c r="E40" s="148">
        <v>1000000</v>
      </c>
      <c r="F40" s="148">
        <v>66.666600000000003</v>
      </c>
      <c r="G40" s="148">
        <v>100</v>
      </c>
    </row>
    <row r="41" spans="1:7" s="27" customFormat="1" x14ac:dyDescent="0.2">
      <c r="A41" s="147" t="s">
        <v>315</v>
      </c>
      <c r="B41" s="147"/>
      <c r="C41" s="148">
        <v>125000</v>
      </c>
      <c r="D41" s="148">
        <v>25000</v>
      </c>
      <c r="E41" s="148">
        <v>25000</v>
      </c>
      <c r="F41" s="148">
        <v>20</v>
      </c>
      <c r="G41" s="148">
        <v>100</v>
      </c>
    </row>
    <row r="42" spans="1:7" s="27" customFormat="1" x14ac:dyDescent="0.2">
      <c r="A42" s="147" t="s">
        <v>273</v>
      </c>
      <c r="B42" s="147"/>
      <c r="C42" s="148">
        <v>0</v>
      </c>
      <c r="D42" s="148">
        <v>0</v>
      </c>
      <c r="E42" s="148">
        <v>0</v>
      </c>
      <c r="F42" s="148">
        <v>0</v>
      </c>
      <c r="G42" s="148">
        <v>0</v>
      </c>
    </row>
    <row r="43" spans="1:7" s="27" customFormat="1" x14ac:dyDescent="0.2">
      <c r="A43" s="147" t="s">
        <v>274</v>
      </c>
      <c r="B43" s="147"/>
      <c r="C43" s="148">
        <v>6000000</v>
      </c>
      <c r="D43" s="148">
        <v>0</v>
      </c>
      <c r="E43" s="148">
        <v>0</v>
      </c>
      <c r="F43" s="148">
        <v>0</v>
      </c>
      <c r="G43" s="148">
        <v>0</v>
      </c>
    </row>
    <row r="44" spans="1:7" s="27" customFormat="1" x14ac:dyDescent="0.2"/>
    <row r="45" spans="1:7" s="27" customFormat="1" x14ac:dyDescent="0.2"/>
    <row r="46" spans="1:7" s="27" customFormat="1" x14ac:dyDescent="0.2"/>
    <row r="47" spans="1:7" s="27" customFormat="1" x14ac:dyDescent="0.2">
      <c r="A47" s="152" t="s">
        <v>412</v>
      </c>
    </row>
    <row r="48" spans="1:7" s="27" customFormat="1" x14ac:dyDescent="0.2">
      <c r="A48" s="9"/>
      <c r="B48" s="163" t="s">
        <v>173</v>
      </c>
      <c r="C48" s="151" t="s">
        <v>168</v>
      </c>
      <c r="D48" s="151" t="s">
        <v>168</v>
      </c>
      <c r="E48" s="151" t="s">
        <v>169</v>
      </c>
      <c r="F48" s="151" t="s">
        <v>1</v>
      </c>
      <c r="G48" s="151" t="s">
        <v>1</v>
      </c>
    </row>
    <row r="49" spans="1:7" s="27" customFormat="1" x14ac:dyDescent="0.2">
      <c r="A49" s="9"/>
      <c r="B49" s="163"/>
      <c r="C49" s="151" t="s">
        <v>2</v>
      </c>
      <c r="D49" s="151" t="s">
        <v>3</v>
      </c>
      <c r="E49" s="151" t="s">
        <v>4</v>
      </c>
      <c r="F49" s="151">
        <v>4</v>
      </c>
      <c r="G49" s="151">
        <v>5</v>
      </c>
    </row>
    <row r="50" spans="1:7" s="27" customFormat="1" x14ac:dyDescent="0.2">
      <c r="A50" s="12"/>
      <c r="B50" s="163"/>
      <c r="C50" s="151">
        <v>2020</v>
      </c>
      <c r="D50" s="151">
        <v>2021</v>
      </c>
      <c r="E50" s="151">
        <v>2022</v>
      </c>
      <c r="F50" s="151" t="s">
        <v>5</v>
      </c>
      <c r="G50" s="151" t="s">
        <v>6</v>
      </c>
    </row>
    <row r="51" spans="1:7" s="27" customFormat="1" x14ac:dyDescent="0.2">
      <c r="B51" s="152" t="s">
        <v>413</v>
      </c>
      <c r="C51" s="146">
        <f>SUM(C52:C61)</f>
        <v>48086800</v>
      </c>
      <c r="D51" s="146">
        <f>SUM(D52:D61)</f>
        <v>38334242.120000005</v>
      </c>
      <c r="E51" s="146">
        <f>SUM(E52:E61)</f>
        <v>35578650</v>
      </c>
      <c r="F51" s="146">
        <f>D51/C51*100</f>
        <v>79.718846169842877</v>
      </c>
      <c r="G51" s="146">
        <f>E51/D51*100</f>
        <v>92.811669234586645</v>
      </c>
    </row>
    <row r="52" spans="1:7" s="27" customFormat="1" x14ac:dyDescent="0.2">
      <c r="A52" s="169" t="s">
        <v>402</v>
      </c>
      <c r="B52" s="169"/>
      <c r="C52" s="1">
        <v>6133750</v>
      </c>
      <c r="D52" s="1">
        <v>6269125</v>
      </c>
      <c r="E52" s="1">
        <v>6322650</v>
      </c>
      <c r="F52" s="1">
        <v>101.70950000000001</v>
      </c>
      <c r="G52" s="1">
        <v>100.8537</v>
      </c>
    </row>
    <row r="53" spans="1:7" s="27" customFormat="1" x14ac:dyDescent="0.2">
      <c r="A53" s="169" t="s">
        <v>403</v>
      </c>
      <c r="B53" s="169"/>
      <c r="C53" s="1">
        <v>50000</v>
      </c>
      <c r="D53" s="1">
        <v>50000</v>
      </c>
      <c r="E53" s="1">
        <v>50000</v>
      </c>
      <c r="F53" s="1">
        <v>100</v>
      </c>
      <c r="G53" s="1">
        <v>100</v>
      </c>
    </row>
    <row r="54" spans="1:7" s="27" customFormat="1" x14ac:dyDescent="0.2">
      <c r="A54" s="169" t="s">
        <v>404</v>
      </c>
      <c r="B54" s="169"/>
      <c r="C54" s="1">
        <v>1014500</v>
      </c>
      <c r="D54" s="1">
        <v>919500</v>
      </c>
      <c r="E54" s="1">
        <v>919500</v>
      </c>
      <c r="F54" s="1">
        <v>90.6357</v>
      </c>
      <c r="G54" s="1">
        <v>100</v>
      </c>
    </row>
    <row r="55" spans="1:7" s="27" customFormat="1" x14ac:dyDescent="0.2">
      <c r="A55" s="169" t="s">
        <v>405</v>
      </c>
      <c r="B55" s="169"/>
      <c r="C55" s="1">
        <v>14485700</v>
      </c>
      <c r="D55" s="1">
        <v>9895306.25</v>
      </c>
      <c r="E55" s="1">
        <v>4296500</v>
      </c>
      <c r="F55" s="1">
        <v>68.3108</v>
      </c>
      <c r="G55" s="1">
        <v>43.419499999999999</v>
      </c>
    </row>
    <row r="56" spans="1:7" s="27" customFormat="1" x14ac:dyDescent="0.2">
      <c r="A56" s="169" t="s">
        <v>406</v>
      </c>
      <c r="B56" s="169"/>
      <c r="C56" s="1">
        <v>2714000</v>
      </c>
      <c r="D56" s="1">
        <v>2385310.87</v>
      </c>
      <c r="E56" s="1">
        <v>2120000</v>
      </c>
      <c r="F56" s="1">
        <v>87.889099999999999</v>
      </c>
      <c r="G56" s="1">
        <v>88.877300000000005</v>
      </c>
    </row>
    <row r="57" spans="1:7" s="27" customFormat="1" x14ac:dyDescent="0.2">
      <c r="A57" s="169" t="s">
        <v>407</v>
      </c>
      <c r="B57" s="169"/>
      <c r="C57" s="1">
        <v>14269050</v>
      </c>
      <c r="D57" s="1">
        <v>9362200</v>
      </c>
      <c r="E57" s="1">
        <v>13357200</v>
      </c>
      <c r="F57" s="1">
        <v>65.588899999999995</v>
      </c>
      <c r="G57" s="1">
        <v>142.67150000000001</v>
      </c>
    </row>
    <row r="58" spans="1:7" s="27" customFormat="1" x14ac:dyDescent="0.2">
      <c r="A58" s="169" t="s">
        <v>408</v>
      </c>
      <c r="B58" s="169"/>
      <c r="C58" s="1">
        <v>125800</v>
      </c>
      <c r="D58" s="1">
        <v>125800</v>
      </c>
      <c r="E58" s="1">
        <v>125800</v>
      </c>
      <c r="F58" s="1">
        <v>100</v>
      </c>
      <c r="G58" s="1">
        <v>100</v>
      </c>
    </row>
    <row r="59" spans="1:7" s="27" customFormat="1" x14ac:dyDescent="0.2">
      <c r="A59" s="169" t="s">
        <v>409</v>
      </c>
      <c r="B59" s="169"/>
      <c r="C59" s="1">
        <v>4195500</v>
      </c>
      <c r="D59" s="1">
        <v>4258500</v>
      </c>
      <c r="E59" s="1">
        <v>3318500</v>
      </c>
      <c r="F59" s="1">
        <v>101.62269999999999</v>
      </c>
      <c r="G59" s="1">
        <v>77.926400000000001</v>
      </c>
    </row>
    <row r="60" spans="1:7" s="27" customFormat="1" x14ac:dyDescent="0.2">
      <c r="A60" s="169" t="s">
        <v>410</v>
      </c>
      <c r="B60" s="169"/>
      <c r="C60" s="1">
        <v>3885500</v>
      </c>
      <c r="D60" s="1">
        <v>3855500</v>
      </c>
      <c r="E60" s="1">
        <v>3855500</v>
      </c>
      <c r="F60" s="1">
        <v>100</v>
      </c>
      <c r="G60" s="1">
        <v>100</v>
      </c>
    </row>
    <row r="61" spans="1:7" s="27" customFormat="1" x14ac:dyDescent="0.2">
      <c r="A61" s="169" t="s">
        <v>411</v>
      </c>
      <c r="B61" s="169"/>
      <c r="C61" s="1">
        <v>1213000</v>
      </c>
      <c r="D61" s="1">
        <v>1213000</v>
      </c>
      <c r="E61" s="1">
        <v>1213000</v>
      </c>
      <c r="F61" s="1">
        <v>100</v>
      </c>
      <c r="G61" s="1">
        <v>100</v>
      </c>
    </row>
  </sheetData>
  <mergeCells count="12">
    <mergeCell ref="A59:B59"/>
    <mergeCell ref="A60:B60"/>
    <mergeCell ref="A61:B61"/>
    <mergeCell ref="B2:B4"/>
    <mergeCell ref="B48:B50"/>
    <mergeCell ref="A52:B52"/>
    <mergeCell ref="A53:B53"/>
    <mergeCell ref="A54:B54"/>
    <mergeCell ref="A55:B55"/>
    <mergeCell ref="A56:B56"/>
    <mergeCell ref="A57:B57"/>
    <mergeCell ref="A58:B58"/>
  </mergeCells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3"/>
  <sheetViews>
    <sheetView zoomScaleNormal="100" workbookViewId="0">
      <selection activeCell="A30" sqref="A30"/>
    </sheetView>
  </sheetViews>
  <sheetFormatPr defaultRowHeight="12" x14ac:dyDescent="0.2"/>
  <cols>
    <col min="1" max="1" width="9.140625" style="99"/>
    <col min="2" max="2" width="6.7109375" style="119" customWidth="1"/>
    <col min="3" max="3" width="35.85546875" style="52" customWidth="1"/>
    <col min="4" max="4" width="12.140625" style="101" customWidth="1"/>
    <col min="5" max="6" width="11.7109375" style="101" customWidth="1"/>
    <col min="7" max="7" width="10.7109375" style="102" customWidth="1"/>
    <col min="8" max="8" width="17" style="120" customWidth="1"/>
    <col min="9" max="9" width="8.140625" style="52" customWidth="1"/>
    <col min="10" max="12" width="5.7109375" style="52" customWidth="1"/>
    <col min="13" max="14" width="5.7109375" style="121" customWidth="1"/>
    <col min="15" max="16384" width="9.140625" style="52"/>
  </cols>
  <sheetData>
    <row r="1" spans="1:255" ht="15.75" x14ac:dyDescent="0.25">
      <c r="A1" s="45"/>
      <c r="B1" s="46"/>
      <c r="C1" s="47"/>
      <c r="D1" s="48"/>
      <c r="E1" s="48"/>
      <c r="F1" s="48"/>
      <c r="G1" s="49"/>
      <c r="H1" s="50"/>
      <c r="I1" s="47"/>
      <c r="J1" s="47"/>
      <c r="K1" s="47"/>
      <c r="L1" s="47"/>
      <c r="M1" s="51"/>
      <c r="N1" s="51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</row>
    <row r="2" spans="1:255" ht="15.75" x14ac:dyDescent="0.2">
      <c r="A2" s="175" t="s">
        <v>338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  <c r="IO2" s="53"/>
      <c r="IP2" s="53"/>
      <c r="IQ2" s="53"/>
      <c r="IR2" s="53"/>
      <c r="IS2" s="53"/>
      <c r="IT2" s="53"/>
      <c r="IU2" s="53"/>
    </row>
    <row r="3" spans="1:255" ht="15.75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</row>
    <row r="4" spans="1:255" ht="12.75" x14ac:dyDescent="0.2">
      <c r="A4" s="176" t="s">
        <v>339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</row>
    <row r="5" spans="1:255" ht="12.75" x14ac:dyDescent="0.2">
      <c r="A5" s="177" t="s">
        <v>397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</row>
    <row r="6" spans="1:255" x14ac:dyDescent="0.2">
      <c r="A6" s="58"/>
      <c r="B6" s="59"/>
      <c r="C6" s="60"/>
      <c r="D6" s="61"/>
      <c r="E6" s="61"/>
      <c r="F6" s="61"/>
      <c r="G6" s="62"/>
      <c r="H6" s="60"/>
      <c r="I6" s="60"/>
      <c r="J6" s="60"/>
      <c r="K6" s="60"/>
      <c r="L6" s="60"/>
      <c r="M6" s="63"/>
      <c r="N6" s="63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</row>
    <row r="7" spans="1:255" x14ac:dyDescent="0.2">
      <c r="A7" s="64"/>
      <c r="B7" s="65"/>
      <c r="C7" s="178" t="s">
        <v>340</v>
      </c>
      <c r="D7" s="66"/>
      <c r="E7" s="66"/>
      <c r="F7" s="66"/>
      <c r="G7" s="178" t="s">
        <v>341</v>
      </c>
      <c r="H7" s="178"/>
      <c r="I7" s="67" t="s">
        <v>342</v>
      </c>
      <c r="J7" s="178" t="s">
        <v>343</v>
      </c>
      <c r="K7" s="178"/>
      <c r="L7" s="178"/>
      <c r="M7" s="178" t="s">
        <v>344</v>
      </c>
      <c r="N7" s="180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</row>
    <row r="8" spans="1:255" x14ac:dyDescent="0.2">
      <c r="A8" s="69"/>
      <c r="B8" s="70"/>
      <c r="C8" s="179"/>
      <c r="D8" s="71" t="s">
        <v>346</v>
      </c>
      <c r="E8" s="71" t="s">
        <v>347</v>
      </c>
      <c r="F8" s="71" t="s">
        <v>398</v>
      </c>
      <c r="G8" s="179"/>
      <c r="H8" s="179"/>
      <c r="I8" s="72" t="s">
        <v>345</v>
      </c>
      <c r="J8" s="72" t="s">
        <v>346</v>
      </c>
      <c r="K8" s="72" t="s">
        <v>347</v>
      </c>
      <c r="L8" s="72" t="s">
        <v>398</v>
      </c>
      <c r="M8" s="72" t="s">
        <v>348</v>
      </c>
      <c r="N8" s="73" t="s">
        <v>349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x14ac:dyDescent="0.2">
      <c r="A9" s="58"/>
      <c r="B9" s="59"/>
      <c r="C9" s="60"/>
      <c r="D9" s="61"/>
      <c r="E9" s="61"/>
      <c r="F9" s="61"/>
      <c r="G9" s="62"/>
      <c r="H9" s="60"/>
      <c r="I9" s="60"/>
      <c r="J9" s="60"/>
      <c r="K9" s="60"/>
      <c r="L9" s="60"/>
      <c r="M9" s="63"/>
      <c r="N9" s="63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pans="1:255" x14ac:dyDescent="0.2">
      <c r="A10" s="74" t="s">
        <v>350</v>
      </c>
      <c r="B10" s="75"/>
      <c r="C10" s="76"/>
      <c r="D10" s="77">
        <f>D16+D23</f>
        <v>16574000</v>
      </c>
      <c r="E10" s="77">
        <f>E16+E23</f>
        <v>10885000</v>
      </c>
      <c r="F10" s="77">
        <f>F16+F23</f>
        <v>7675000</v>
      </c>
      <c r="G10" s="78"/>
      <c r="H10" s="79"/>
      <c r="I10" s="76"/>
      <c r="J10" s="76"/>
      <c r="K10" s="76"/>
      <c r="L10" s="76"/>
      <c r="M10" s="80"/>
      <c r="N10" s="80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</row>
    <row r="11" spans="1:255" x14ac:dyDescent="0.2">
      <c r="A11" s="58"/>
      <c r="B11" s="59"/>
      <c r="C11" s="60"/>
      <c r="D11" s="61"/>
      <c r="E11" s="61"/>
      <c r="F11" s="61"/>
      <c r="G11" s="62"/>
      <c r="H11" s="60"/>
      <c r="I11" s="60"/>
      <c r="J11" s="60"/>
      <c r="K11" s="60"/>
      <c r="L11" s="60"/>
      <c r="M11" s="63"/>
      <c r="N11" s="63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spans="1:255" x14ac:dyDescent="0.2">
      <c r="A12" s="58"/>
      <c r="B12" s="59"/>
      <c r="C12" s="60"/>
      <c r="D12" s="82"/>
      <c r="E12" s="82"/>
      <c r="F12" s="82"/>
      <c r="G12" s="62"/>
      <c r="H12" s="83"/>
      <c r="I12" s="60"/>
      <c r="J12" s="60"/>
      <c r="K12" s="60"/>
      <c r="L12" s="60"/>
      <c r="M12" s="63"/>
      <c r="N12" s="63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</row>
    <row r="13" spans="1:255" x14ac:dyDescent="0.2">
      <c r="A13" s="58"/>
      <c r="B13" s="59"/>
      <c r="C13" s="60"/>
      <c r="D13" s="82"/>
      <c r="E13" s="82"/>
      <c r="F13" s="82"/>
      <c r="G13" s="62"/>
      <c r="H13" s="83"/>
      <c r="I13" s="60"/>
      <c r="J13" s="60"/>
      <c r="K13" s="60"/>
      <c r="L13" s="60"/>
      <c r="M13" s="63"/>
      <c r="N13" s="63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</row>
    <row r="14" spans="1:255" x14ac:dyDescent="0.2">
      <c r="A14" s="84" t="s">
        <v>351</v>
      </c>
      <c r="B14" s="85" t="s">
        <v>352</v>
      </c>
      <c r="C14" s="81" t="s">
        <v>353</v>
      </c>
      <c r="D14" s="86"/>
      <c r="E14" s="86"/>
      <c r="F14" s="86"/>
      <c r="G14" s="87"/>
      <c r="H14" s="88"/>
      <c r="I14" s="81"/>
      <c r="J14" s="81"/>
      <c r="K14" s="81"/>
      <c r="L14" s="81"/>
      <c r="M14" s="89"/>
      <c r="N14" s="89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</row>
    <row r="15" spans="1:255" x14ac:dyDescent="0.2">
      <c r="A15" s="84" t="s">
        <v>354</v>
      </c>
      <c r="B15" s="85" t="s">
        <v>355</v>
      </c>
      <c r="C15" s="81" t="s">
        <v>356</v>
      </c>
      <c r="D15" s="86"/>
      <c r="E15" s="86"/>
      <c r="F15" s="86"/>
      <c r="G15" s="87"/>
      <c r="H15" s="88"/>
      <c r="I15" s="81"/>
      <c r="J15" s="81"/>
      <c r="K15" s="81"/>
      <c r="L15" s="81"/>
      <c r="M15" s="89"/>
      <c r="N15" s="89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</row>
    <row r="16" spans="1:255" ht="24.95" customHeight="1" x14ac:dyDescent="0.2">
      <c r="A16" s="90" t="s">
        <v>357</v>
      </c>
      <c r="B16" s="91" t="s">
        <v>358</v>
      </c>
      <c r="C16" s="92" t="s">
        <v>359</v>
      </c>
      <c r="D16" s="93">
        <f>SUM(D17:D22)</f>
        <v>15590000</v>
      </c>
      <c r="E16" s="93">
        <f>SUM(E17:E22)</f>
        <v>9885000</v>
      </c>
      <c r="F16" s="93">
        <f>SUM(F17:F22)</f>
        <v>5245000</v>
      </c>
      <c r="G16" s="94"/>
      <c r="H16" s="95"/>
      <c r="I16" s="95"/>
      <c r="J16" s="95"/>
      <c r="K16" s="95"/>
      <c r="L16" s="95"/>
      <c r="M16" s="96"/>
      <c r="N16" s="97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pans="1:255" ht="22.5" x14ac:dyDescent="0.2">
      <c r="A17" s="99" t="s">
        <v>360</v>
      </c>
      <c r="B17" s="100" t="s">
        <v>361</v>
      </c>
      <c r="C17" s="52" t="s">
        <v>362</v>
      </c>
      <c r="D17" s="101">
        <v>2500000</v>
      </c>
      <c r="E17" s="101">
        <v>500000</v>
      </c>
      <c r="F17" s="101">
        <v>900000</v>
      </c>
      <c r="G17" s="102" t="s">
        <v>363</v>
      </c>
      <c r="H17" s="103" t="s">
        <v>364</v>
      </c>
      <c r="I17" s="104" t="s">
        <v>365</v>
      </c>
      <c r="J17" s="104" t="s">
        <v>365</v>
      </c>
      <c r="K17" s="104" t="s">
        <v>365</v>
      </c>
      <c r="L17" s="104" t="s">
        <v>365</v>
      </c>
      <c r="M17" s="105">
        <v>1</v>
      </c>
      <c r="N17" s="105">
        <v>1</v>
      </c>
    </row>
    <row r="18" spans="1:255" ht="18" x14ac:dyDescent="0.2">
      <c r="A18" s="106" t="s">
        <v>366</v>
      </c>
      <c r="B18" s="107" t="s">
        <v>361</v>
      </c>
      <c r="C18" s="108" t="s">
        <v>367</v>
      </c>
      <c r="D18" s="109">
        <v>1700000</v>
      </c>
      <c r="E18" s="109">
        <v>430000</v>
      </c>
      <c r="F18" s="109">
        <v>700000</v>
      </c>
      <c r="G18" s="110" t="s">
        <v>368</v>
      </c>
      <c r="H18" s="111" t="s">
        <v>369</v>
      </c>
      <c r="I18" s="112">
        <v>1900</v>
      </c>
      <c r="J18" s="112">
        <v>1950</v>
      </c>
      <c r="K18" s="112">
        <v>1950</v>
      </c>
      <c r="L18" s="112">
        <v>2000</v>
      </c>
      <c r="M18" s="113">
        <v>1</v>
      </c>
      <c r="N18" s="113">
        <v>1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</row>
    <row r="19" spans="1:255" ht="22.5" x14ac:dyDescent="0.2">
      <c r="A19" s="99" t="s">
        <v>370</v>
      </c>
      <c r="B19" s="100" t="s">
        <v>361</v>
      </c>
      <c r="C19" s="52" t="s">
        <v>371</v>
      </c>
      <c r="D19" s="48">
        <v>2465000</v>
      </c>
      <c r="E19" s="48">
        <v>2615000</v>
      </c>
      <c r="F19" s="48">
        <v>2665000</v>
      </c>
      <c r="G19" s="49" t="s">
        <v>372</v>
      </c>
      <c r="H19" s="114" t="s">
        <v>373</v>
      </c>
      <c r="I19" s="115">
        <v>375000</v>
      </c>
      <c r="J19" s="115">
        <v>380000</v>
      </c>
      <c r="K19" s="115">
        <v>380000</v>
      </c>
      <c r="L19" s="115">
        <v>385000</v>
      </c>
      <c r="M19" s="116">
        <v>1</v>
      </c>
      <c r="N19" s="116">
        <v>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</row>
    <row r="20" spans="1:255" ht="22.5" x14ac:dyDescent="0.2">
      <c r="A20" s="99" t="s">
        <v>374</v>
      </c>
      <c r="B20" s="100" t="s">
        <v>361</v>
      </c>
      <c r="C20" s="52" t="s">
        <v>375</v>
      </c>
      <c r="D20" s="48">
        <v>2240000</v>
      </c>
      <c r="E20" s="48">
        <v>1110000</v>
      </c>
      <c r="F20" s="48">
        <v>900000</v>
      </c>
      <c r="G20" s="49" t="s">
        <v>376</v>
      </c>
      <c r="H20" s="114" t="s">
        <v>377</v>
      </c>
      <c r="I20" s="117">
        <v>13500</v>
      </c>
      <c r="J20" s="117">
        <v>14000</v>
      </c>
      <c r="K20" s="117">
        <v>14000</v>
      </c>
      <c r="L20" s="117">
        <v>16000</v>
      </c>
      <c r="M20" s="118">
        <v>1</v>
      </c>
      <c r="N20" s="118">
        <v>1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</row>
    <row r="21" spans="1:255" ht="18" x14ac:dyDescent="0.2">
      <c r="A21" s="99" t="s">
        <v>374</v>
      </c>
      <c r="B21" s="100" t="s">
        <v>361</v>
      </c>
      <c r="C21" s="52" t="s">
        <v>378</v>
      </c>
      <c r="D21" s="48">
        <v>285000</v>
      </c>
      <c r="E21" s="48">
        <v>80000</v>
      </c>
      <c r="F21" s="48">
        <v>80000</v>
      </c>
      <c r="G21" s="49" t="s">
        <v>379</v>
      </c>
      <c r="H21" s="114" t="s">
        <v>380</v>
      </c>
      <c r="I21" s="117">
        <v>830</v>
      </c>
      <c r="J21" s="117">
        <v>835</v>
      </c>
      <c r="K21" s="117">
        <v>835</v>
      </c>
      <c r="L21" s="117">
        <v>840</v>
      </c>
      <c r="M21" s="118">
        <v>1</v>
      </c>
      <c r="N21" s="118">
        <v>1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</row>
    <row r="22" spans="1:255" ht="33.75" x14ac:dyDescent="0.2">
      <c r="A22" s="99" t="s">
        <v>381</v>
      </c>
      <c r="B22" s="100" t="s">
        <v>361</v>
      </c>
      <c r="C22" s="52" t="s">
        <v>382</v>
      </c>
      <c r="D22" s="48">
        <v>6400000</v>
      </c>
      <c r="E22" s="48">
        <v>5150000</v>
      </c>
      <c r="F22" s="49">
        <v>0</v>
      </c>
      <c r="G22" s="114" t="s">
        <v>383</v>
      </c>
      <c r="H22" s="117">
        <v>0</v>
      </c>
      <c r="I22" s="117">
        <v>0</v>
      </c>
      <c r="J22" s="117">
        <v>50</v>
      </c>
      <c r="K22" s="117">
        <v>100</v>
      </c>
      <c r="L22" s="117">
        <v>100</v>
      </c>
      <c r="M22" s="118">
        <v>1</v>
      </c>
      <c r="N22" s="118">
        <v>1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</row>
    <row r="23" spans="1:255" ht="24.95" customHeight="1" x14ac:dyDescent="0.2">
      <c r="A23" s="90" t="s">
        <v>357</v>
      </c>
      <c r="B23" s="91" t="s">
        <v>384</v>
      </c>
      <c r="C23" s="92" t="s">
        <v>385</v>
      </c>
      <c r="D23" s="93">
        <f>SUM(D24:D25)</f>
        <v>984000</v>
      </c>
      <c r="E23" s="93">
        <f>SUM(E24:E25)</f>
        <v>1000000</v>
      </c>
      <c r="F23" s="93">
        <f>SUM(F24:F25)</f>
        <v>2430000</v>
      </c>
      <c r="G23" s="94"/>
      <c r="H23" s="95"/>
      <c r="I23" s="95"/>
      <c r="J23" s="95"/>
      <c r="K23" s="95"/>
      <c r="L23" s="95"/>
      <c r="M23" s="96"/>
      <c r="N23" s="97"/>
    </row>
    <row r="24" spans="1:255" ht="22.5" x14ac:dyDescent="0.2">
      <c r="A24" s="99" t="s">
        <v>386</v>
      </c>
      <c r="B24" s="100" t="s">
        <v>361</v>
      </c>
      <c r="C24" s="52" t="s">
        <v>387</v>
      </c>
      <c r="D24" s="101">
        <v>984000</v>
      </c>
      <c r="E24" s="101">
        <v>1000000</v>
      </c>
      <c r="F24" s="101">
        <v>2430000</v>
      </c>
      <c r="G24" s="102" t="s">
        <v>363</v>
      </c>
      <c r="H24" s="103" t="s">
        <v>388</v>
      </c>
      <c r="I24" s="104"/>
      <c r="J24" s="104"/>
      <c r="K24" s="104"/>
      <c r="L24" s="104"/>
      <c r="M24" s="105">
        <v>1</v>
      </c>
      <c r="N24" s="105">
        <v>1</v>
      </c>
    </row>
    <row r="25" spans="1:255" ht="15.7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</row>
    <row r="27" spans="1:255" ht="12.75" x14ac:dyDescent="0.2">
      <c r="A27" s="171" t="s">
        <v>389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</row>
    <row r="28" spans="1:255" ht="25.5" customHeight="1" x14ac:dyDescent="0.2">
      <c r="A28" s="172" t="s">
        <v>396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</row>
    <row r="29" spans="1:255" x14ac:dyDescent="0.2">
      <c r="A29" s="122"/>
      <c r="B29" s="123"/>
      <c r="C29" s="124"/>
      <c r="D29" s="125"/>
      <c r="E29" s="125"/>
      <c r="F29" s="126"/>
      <c r="G29" s="124"/>
      <c r="H29" s="124"/>
      <c r="I29" s="124"/>
      <c r="J29" s="124"/>
      <c r="K29" s="124"/>
      <c r="L29" s="127"/>
      <c r="M29" s="127"/>
    </row>
    <row r="30" spans="1:255" x14ac:dyDescent="0.2">
      <c r="A30" s="128" t="s">
        <v>390</v>
      </c>
      <c r="B30" s="128"/>
      <c r="C30" s="129"/>
      <c r="D30" s="130"/>
      <c r="E30" s="130"/>
      <c r="F30" s="131"/>
      <c r="G30" s="132"/>
      <c r="H30" s="133"/>
      <c r="I30" s="133"/>
      <c r="J30" s="133"/>
      <c r="K30" s="133"/>
      <c r="L30" s="134"/>
      <c r="M30" s="134"/>
    </row>
    <row r="31" spans="1:255" ht="12.75" x14ac:dyDescent="0.2">
      <c r="A31" s="128" t="s">
        <v>391</v>
      </c>
      <c r="B31" s="128"/>
      <c r="C31" s="129"/>
      <c r="D31" s="130"/>
      <c r="E31" s="130"/>
      <c r="F31" s="135"/>
      <c r="G31" s="136"/>
      <c r="H31" s="173" t="s">
        <v>392</v>
      </c>
      <c r="I31" s="173"/>
      <c r="J31" s="173"/>
      <c r="K31" s="173"/>
      <c r="L31" s="173"/>
      <c r="M31" s="134"/>
    </row>
    <row r="32" spans="1:255" x14ac:dyDescent="0.2">
      <c r="A32" s="128" t="s">
        <v>393</v>
      </c>
      <c r="B32" s="174"/>
      <c r="C32" s="174"/>
      <c r="D32" s="130"/>
      <c r="E32" s="130"/>
      <c r="F32" s="124"/>
      <c r="G32" s="136"/>
      <c r="H32" s="173" t="s">
        <v>394</v>
      </c>
      <c r="I32" s="173"/>
      <c r="J32" s="173"/>
      <c r="K32" s="173"/>
      <c r="L32" s="173"/>
      <c r="M32" s="134"/>
    </row>
    <row r="33" spans="1:13" x14ac:dyDescent="0.2">
      <c r="A33" s="137"/>
      <c r="B33" s="138"/>
      <c r="C33" s="133"/>
      <c r="D33" s="130"/>
      <c r="E33" s="130"/>
      <c r="F33" s="131"/>
      <c r="G33" s="136"/>
      <c r="H33" s="173" t="s">
        <v>395</v>
      </c>
      <c r="I33" s="173"/>
      <c r="J33" s="173"/>
      <c r="K33" s="173"/>
      <c r="L33" s="173"/>
      <c r="M33" s="134"/>
    </row>
  </sheetData>
  <mergeCells count="13">
    <mergeCell ref="A2:N2"/>
    <mergeCell ref="A4:N4"/>
    <mergeCell ref="A5:N5"/>
    <mergeCell ref="C7:C8"/>
    <mergeCell ref="G7:H8"/>
    <mergeCell ref="J7:L7"/>
    <mergeCell ref="M7:N7"/>
    <mergeCell ref="A27:M27"/>
    <mergeCell ref="A28:M28"/>
    <mergeCell ref="H31:L31"/>
    <mergeCell ref="B32:C32"/>
    <mergeCell ref="H32:L32"/>
    <mergeCell ref="H33:L33"/>
  </mergeCells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OPĆI DIO-SAŽETAK</vt:lpstr>
      <vt:lpstr>OPĆI DIO-ANALITIKA</vt:lpstr>
      <vt:lpstr>POSEBNI DIO</vt:lpstr>
      <vt:lpstr>REKAPITULACIJE</vt:lpstr>
      <vt:lpstr>PLAN RAZVOJNIH PROGRAMA</vt:lpstr>
      <vt:lpstr>'OPĆI DIO-ANALITIKA'!Ispis_naslova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danijel drpić</cp:lastModifiedBy>
  <cp:lastPrinted>2019-12-20T12:39:09Z</cp:lastPrinted>
  <dcterms:created xsi:type="dcterms:W3CDTF">2019-12-24T09:38:32Z</dcterms:created>
  <dcterms:modified xsi:type="dcterms:W3CDTF">2019-12-24T09:38:32Z</dcterms:modified>
</cp:coreProperties>
</file>